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DieseArbeitsmappe"/>
  <mc:AlternateContent xmlns:mc="http://schemas.openxmlformats.org/markup-compatibility/2006">
    <mc:Choice Requires="x15">
      <x15ac:absPath xmlns:x15ac="http://schemas.microsoft.com/office/spreadsheetml/2010/11/ac" url="D:\Eigene Dateien\Dropbox\TV\Limmat Cup\Rechnungsbüro\2024\"/>
    </mc:Choice>
  </mc:AlternateContent>
  <xr:revisionPtr revIDLastSave="0" documentId="13_ncr:1_{047FAF77-F720-46B2-A52E-95D767E6836C}" xr6:coauthVersionLast="47" xr6:coauthVersionMax="47" xr10:uidLastSave="{00000000-0000-0000-0000-000000000000}"/>
  <workbookProtection workbookAlgorithmName="SHA-512" workbookHashValue="PRMs4SqnV/jJT3rcY0ApZVwNj+HYLWgcwhWn4PN5s2AY76GiRfnUF8Zmkp3QOouzLttJWi0wuhvKRbRj8SYemw==" workbookSaltValue="sGprNQfct7e69aEmUpF4bw==" workbookSpinCount="100000" lockStructure="1"/>
  <bookViews>
    <workbookView xWindow="-120" yWindow="-120" windowWidth="29040" windowHeight="15840" xr2:uid="{00000000-000D-0000-FFFF-FFFF00000000}"/>
  </bookViews>
  <sheets>
    <sheet name="Einleitung" sheetId="10" r:id="rId1"/>
    <sheet name="Turnerinnen" sheetId="3" r:id="rId2"/>
    <sheet name="Kampfrichter" sheetId="5" r:id="rId3"/>
    <sheet name="Angaben für Rückzahlungen" sheetId="9" r:id="rId4"/>
    <sheet name="zus. Turnerinnen" sheetId="7" r:id="rId5"/>
  </sheets>
  <definedNames>
    <definedName name="_xlnm.Print_Area" localSheetId="3">'Angaben für Rückzahlungen'!$A$1:$I$27</definedName>
    <definedName name="_xlnm.Print_Area" localSheetId="2">Kampfrichter!$A$1:$I$27</definedName>
    <definedName name="_xlnm.Print_Area" localSheetId="1">Turnerinnen!$A$1:$O$69</definedName>
    <definedName name="_xlnm.Print_Area" localSheetId="4">'zus. Turnerinnen'!$A$1:$O$69</definedName>
    <definedName name="_xlnm.Print_Titles" localSheetId="3">'Angaben für Rückzahlungen'!$1:$15</definedName>
    <definedName name="_xlnm.Print_Titles" localSheetId="2">Kampfrichter!$1:$15</definedName>
    <definedName name="_xlnm.Print_Titles" localSheetId="1">Turnerinnen!$1:$13</definedName>
    <definedName name="_xlnm.Print_Titles" localSheetId="4">'zus. Turnerinnen'!$1:$13</definedName>
    <definedName name="Fusszeile" localSheetId="3">Turnerinnen!#REF!</definedName>
    <definedName name="Fusszeile" localSheetId="2">Turnerinnen!#REF!</definedName>
    <definedName name="Fusszeile" localSheetId="4">'zus. Turnerinnen'!#REF!</definedName>
    <definedName name="Fusszeile">Turnerinnen!#REF!</definedName>
    <definedName name="Z_D512F9D4_D249_459F_BA42_6BB741961FAF_.wvu.Cols" localSheetId="1" hidden="1">Turnerinnen!$M:$M</definedName>
    <definedName name="Z_D512F9D4_D249_459F_BA42_6BB741961FAF_.wvu.Cols" localSheetId="4" hidden="1">'zus. Turnerinnen'!$M:$M</definedName>
    <definedName name="Z_D512F9D4_D249_459F_BA42_6BB741961FAF_.wvu.PrintArea" localSheetId="1" hidden="1">Turnerinnen!$A$1:$N$66</definedName>
    <definedName name="Z_D512F9D4_D249_459F_BA42_6BB741961FAF_.wvu.PrintArea" localSheetId="4" hidden="1">'zus. Turnerinnen'!$A$1:$N$66</definedName>
    <definedName name="Z_D512F9D4_D249_459F_BA42_6BB741961FAF_.wvu.PrintTitles" localSheetId="3" hidden="1">'Angaben für Rückzahlungen'!$1:$15</definedName>
    <definedName name="Z_D512F9D4_D249_459F_BA42_6BB741961FAF_.wvu.PrintTitles" localSheetId="2" hidden="1">Kampfrichter!$1:$15</definedName>
    <definedName name="Z_D512F9D4_D249_459F_BA42_6BB741961FAF_.wvu.PrintTitles" localSheetId="1" hidden="1">Turnerinnen!$1:$13</definedName>
    <definedName name="Z_D512F9D4_D249_459F_BA42_6BB741961FAF_.wvu.PrintTitles" localSheetId="4" hidden="1">'zus. Turnerinnen'!$1:$13</definedName>
  </definedNames>
  <calcPr calcId="191029"/>
  <customWorkbookViews>
    <customWorkbookView name="Michael - Persönliche Ansicht" guid="{D512F9D4-D249-459F-BA42-6BB741961FAF}" mergeInterval="0" personalView="1" maximized="1" xWindow="1" yWindow="1" windowWidth="1920" windowHeight="850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3" l="1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16" i="3"/>
  <c r="O17" i="3"/>
  <c r="O15" i="3"/>
  <c r="O14" i="3"/>
  <c r="C3" i="9"/>
  <c r="C3" i="5"/>
  <c r="B4" i="5"/>
  <c r="A10" i="9" l="1"/>
  <c r="A9" i="9"/>
  <c r="A10" i="5"/>
  <c r="A9" i="5"/>
  <c r="B10" i="7" l="1"/>
  <c r="B10" i="9"/>
  <c r="B9" i="9"/>
  <c r="B8" i="9"/>
  <c r="A8" i="9"/>
  <c r="B7" i="9"/>
  <c r="A7" i="9"/>
  <c r="B4" i="9"/>
  <c r="A4" i="9"/>
  <c r="B3" i="9"/>
  <c r="A3" i="9"/>
  <c r="A2" i="9"/>
  <c r="A1" i="9"/>
  <c r="R11" i="3" l="1"/>
  <c r="R10" i="3"/>
  <c r="R8" i="3"/>
  <c r="R9" i="3"/>
  <c r="R7" i="3"/>
  <c r="R12" i="3" l="1"/>
  <c r="O10" i="3" s="1"/>
  <c r="B9" i="7" l="1"/>
  <c r="B8" i="7"/>
  <c r="B7" i="7"/>
  <c r="B10" i="5"/>
  <c r="B9" i="5"/>
  <c r="B3" i="7"/>
  <c r="A1" i="7"/>
  <c r="M53" i="7"/>
  <c r="L53" i="7"/>
  <c r="K53" i="7"/>
  <c r="J53" i="7"/>
  <c r="I53" i="7"/>
  <c r="H53" i="7"/>
  <c r="G53" i="7"/>
  <c r="F53" i="7"/>
  <c r="E53" i="7"/>
  <c r="D56" i="7" l="1"/>
  <c r="E54" i="7"/>
  <c r="B7" i="5" l="1"/>
  <c r="B8" i="5"/>
  <c r="A7" i="5"/>
  <c r="A8" i="5"/>
  <c r="A2" i="5"/>
  <c r="A3" i="5"/>
  <c r="A4" i="5"/>
  <c r="F53" i="3" l="1"/>
  <c r="E53" i="3"/>
  <c r="E56" i="3" l="1"/>
  <c r="J56" i="3" s="1"/>
  <c r="B3" i="5"/>
  <c r="A1" i="5"/>
  <c r="G53" i="3" l="1"/>
  <c r="O53" i="3" s="1"/>
  <c r="H53" i="3"/>
  <c r="I53" i="3"/>
  <c r="J53" i="3"/>
  <c r="K53" i="3"/>
  <c r="L53" i="3"/>
  <c r="M53" i="3"/>
  <c r="E57" i="3" l="1"/>
  <c r="J57" i="3" s="1"/>
  <c r="E54" i="3"/>
  <c r="O57" i="3" l="1"/>
  <c r="J59" i="3"/>
  <c r="E61" i="3" s="1"/>
</calcChain>
</file>

<file path=xl/sharedStrings.xml><?xml version="1.0" encoding="utf-8"?>
<sst xmlns="http://schemas.openxmlformats.org/spreadsheetml/2006/main" count="93" uniqueCount="58">
  <si>
    <t>Liebe Trainer*innen
Bitte beachtet, dass dieses Excel Dokument mehrere Mappen hat.
Wir bitten euch, alle relevanten Mappen auszufüllen.</t>
  </si>
  <si>
    <t>Kunstturnen Frauen</t>
  </si>
  <si>
    <t xml:space="preserve">Datum und Ort </t>
  </si>
  <si>
    <t>Turnhalle Büel, Unterengstringen</t>
  </si>
  <si>
    <t>Veranstalter</t>
  </si>
  <si>
    <t>TV Engstringen</t>
  </si>
  <si>
    <t>Anmeldung Turnerinnen</t>
  </si>
  <si>
    <t>Zuständiger Vereinsleiter</t>
  </si>
  <si>
    <t xml:space="preserve">Vereinsname: </t>
  </si>
  <si>
    <t>Adresse</t>
  </si>
  <si>
    <t>E-Mail</t>
  </si>
  <si>
    <t>Telefon Nummer</t>
  </si>
  <si>
    <t>Name</t>
  </si>
  <si>
    <t>Vorname</t>
  </si>
  <si>
    <t>Jahr-gang</t>
  </si>
  <si>
    <t>Verein</t>
  </si>
  <si>
    <t>Programm ankreuzen (x)</t>
  </si>
  <si>
    <t>EP</t>
  </si>
  <si>
    <t>P1</t>
  </si>
  <si>
    <t>P2</t>
  </si>
  <si>
    <t>P3</t>
  </si>
  <si>
    <t>P4</t>
  </si>
  <si>
    <t>P4 Amateur</t>
  </si>
  <si>
    <t>P5</t>
  </si>
  <si>
    <t>P6</t>
  </si>
  <si>
    <t>OP</t>
  </si>
  <si>
    <t>Team-mitglied</t>
  </si>
  <si>
    <t>x</t>
  </si>
  <si>
    <t>Total pro Kategorie</t>
  </si>
  <si>
    <t>Total Turnerinnen</t>
  </si>
  <si>
    <t>Anmeldeschluss:</t>
  </si>
  <si>
    <t>Turnerinnen EP:</t>
  </si>
  <si>
    <t>.-</t>
  </si>
  <si>
    <t xml:space="preserve"> = </t>
  </si>
  <si>
    <t>Einzahlungsfrist:</t>
  </si>
  <si>
    <t>Turnerinnen P1 - P6:</t>
  </si>
  <si>
    <t xml:space="preserve"> =</t>
  </si>
  <si>
    <t>Total</t>
  </si>
  <si>
    <t xml:space="preserve">Bitte zahlen Sie den Totalbetrag von </t>
  </si>
  <si>
    <r>
      <t xml:space="preserve">.- ein.
</t>
    </r>
    <r>
      <rPr>
        <b/>
        <u/>
        <sz val="11"/>
        <color theme="0"/>
        <rFont val="Arial"/>
        <family val="2"/>
      </rPr>
      <t>Vermerk:</t>
    </r>
    <r>
      <rPr>
        <b/>
        <sz val="11"/>
        <color theme="0"/>
        <rFont val="Arial"/>
        <family val="2"/>
      </rPr>
      <t xml:space="preserve"> 
"</t>
    </r>
  </si>
  <si>
    <t>Anmeldeformular an:</t>
  </si>
  <si>
    <t>LC-anmeldung@tvengstringen.ch</t>
  </si>
  <si>
    <t>Anmeldung Kampfrichter</t>
  </si>
  <si>
    <t>PLZ/Ort</t>
  </si>
  <si>
    <t>Telefon</t>
  </si>
  <si>
    <t>Kategorie</t>
  </si>
  <si>
    <t>Bemerkungen</t>
  </si>
  <si>
    <t>Kontoangaben für Rückzahlung Haftgeld</t>
  </si>
  <si>
    <t>IBAN (oder Konto Nr)</t>
  </si>
  <si>
    <t>Name der Bank</t>
  </si>
  <si>
    <t>Name des Kontoinhabers</t>
  </si>
  <si>
    <t>PLZ, Ort</t>
  </si>
  <si>
    <t>Diese Turnerinnen werden bei genügender Kapazität gemäss Reglement zugelassen. Die Verrechnung erfolgt in diesem Fall nachträglich.</t>
  </si>
  <si>
    <t>Linmat-Cup</t>
  </si>
  <si>
    <t>Anmeldung zusätzliche Turnerinnen EP - P6</t>
  </si>
  <si>
    <t>Jahrgang</t>
  </si>
  <si>
    <t>, LC 2024 "
CH45 8080 8005 7850 8676 3
Turnverein Engstringen
Limmat-Cup
8103 Unterengstringen</t>
  </si>
  <si>
    <t>13-14.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</si>
</sst>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7]d/\ mmmm\ yyyy;@"/>
    <numFmt numFmtId="165" formatCode="&quot;Vermerk &quot;\ 0"/>
  </numFmts>
  <fonts count="25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b/>
      <sz val="18"/>
      <color indexed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2"/>
      <color indexed="12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u/>
      <sz val="11"/>
      <color theme="0"/>
      <name val="Arial"/>
      <family val="2"/>
    </font>
    <font>
      <sz val="12"/>
      <color theme="1"/>
      <name val="Arial"/>
      <family val="2"/>
    </font>
    <font>
      <b/>
      <sz val="24"/>
      <name val="Arial"/>
      <family val="2"/>
    </font>
    <font>
      <b/>
      <sz val="11"/>
      <color rgb="FFFF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2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justify" vertical="center" wrapText="1"/>
      <protection locked="0"/>
    </xf>
    <xf numFmtId="0" fontId="2" fillId="2" borderId="5" xfId="0" applyFont="1" applyFill="1" applyBorder="1" applyAlignment="1" applyProtection="1">
      <alignment horizontal="justify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justify" vertical="center"/>
      <protection locked="0"/>
    </xf>
    <xf numFmtId="0" fontId="1" fillId="2" borderId="6" xfId="0" applyFont="1" applyFill="1" applyBorder="1" applyAlignment="1" applyProtection="1">
      <alignment horizontal="justify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justify" vertical="center"/>
      <protection locked="0"/>
    </xf>
    <xf numFmtId="0" fontId="1" fillId="2" borderId="5" xfId="0" applyFont="1" applyFill="1" applyBorder="1" applyAlignment="1" applyProtection="1">
      <alignment horizontal="justify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justify" vertical="center"/>
      <protection locked="0"/>
    </xf>
    <xf numFmtId="0" fontId="1" fillId="2" borderId="8" xfId="0" applyFont="1" applyFill="1" applyBorder="1" applyAlignment="1" applyProtection="1">
      <alignment horizontal="justify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0" borderId="0" xfId="0" applyFont="1"/>
    <xf numFmtId="49" fontId="1" fillId="0" borderId="0" xfId="0" applyNumberFormat="1" applyFont="1"/>
    <xf numFmtId="0" fontId="8" fillId="0" borderId="0" xfId="0" applyFont="1"/>
    <xf numFmtId="0" fontId="11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1" xfId="0" applyFont="1" applyFill="1" applyBorder="1" applyAlignment="1" applyProtection="1">
      <alignment horizontal="justify" vertical="center"/>
      <protection locked="0"/>
    </xf>
    <xf numFmtId="0" fontId="0" fillId="0" borderId="22" xfId="0" applyBorder="1"/>
    <xf numFmtId="0" fontId="2" fillId="0" borderId="0" xfId="0" applyFont="1"/>
    <xf numFmtId="0" fontId="2" fillId="2" borderId="29" xfId="0" applyFont="1" applyFill="1" applyBorder="1" applyAlignment="1" applyProtection="1">
      <alignment horizontal="justify" vertical="center" wrapText="1"/>
      <protection locked="0"/>
    </xf>
    <xf numFmtId="0" fontId="2" fillId="2" borderId="30" xfId="0" applyFont="1" applyFill="1" applyBorder="1" applyAlignment="1" applyProtection="1">
      <alignment horizontal="justify" vertical="center" wrapText="1"/>
      <protection locked="0"/>
    </xf>
    <xf numFmtId="0" fontId="2" fillId="2" borderId="31" xfId="0" applyFont="1" applyFill="1" applyBorder="1" applyAlignment="1" applyProtection="1">
      <alignment horizontal="justify" vertical="center" wrapText="1"/>
      <protection locked="0"/>
    </xf>
    <xf numFmtId="0" fontId="2" fillId="2" borderId="32" xfId="0" applyFont="1" applyFill="1" applyBorder="1" applyAlignment="1" applyProtection="1">
      <alignment horizontal="justify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10" fillId="3" borderId="0" xfId="0" applyNumberFormat="1" applyFont="1" applyFill="1" applyAlignment="1">
      <alignment horizontal="left" vertical="center"/>
    </xf>
    <xf numFmtId="0" fontId="14" fillId="0" borderId="0" xfId="0" applyFont="1"/>
    <xf numFmtId="164" fontId="5" fillId="5" borderId="0" xfId="0" applyNumberFormat="1" applyFont="1" applyFill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0" fillId="0" borderId="0" xfId="0" applyNumberForma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6" borderId="17" xfId="1" applyFont="1" applyFill="1" applyBorder="1" applyAlignment="1" applyProtection="1">
      <alignment horizontal="left"/>
    </xf>
    <xf numFmtId="0" fontId="19" fillId="6" borderId="8" xfId="1" applyFont="1" applyFill="1" applyBorder="1" applyAlignment="1" applyProtection="1">
      <alignment horizontal="left"/>
    </xf>
    <xf numFmtId="0" fontId="20" fillId="0" borderId="0" xfId="0" applyFont="1" applyAlignment="1">
      <alignment horizontal="left"/>
    </xf>
    <xf numFmtId="0" fontId="2" fillId="0" borderId="22" xfId="0" applyFont="1" applyBorder="1"/>
    <xf numFmtId="0" fontId="7" fillId="0" borderId="0" xfId="1" applyFill="1" applyAlignment="1" applyProtection="1"/>
    <xf numFmtId="0" fontId="2" fillId="0" borderId="0" xfId="0" quotePrefix="1" applyFont="1"/>
    <xf numFmtId="0" fontId="2" fillId="0" borderId="0" xfId="0" applyFont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3" fillId="0" borderId="50" xfId="0" applyFont="1" applyBorder="1" applyAlignment="1">
      <alignment vertical="center"/>
    </xf>
    <xf numFmtId="0" fontId="13" fillId="0" borderId="60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62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0" fontId="13" fillId="0" borderId="64" xfId="0" applyFont="1" applyBorder="1" applyAlignment="1">
      <alignment vertical="center"/>
    </xf>
    <xf numFmtId="0" fontId="13" fillId="0" borderId="65" xfId="0" applyFont="1" applyBorder="1" applyAlignment="1">
      <alignment vertical="center"/>
    </xf>
    <xf numFmtId="0" fontId="13" fillId="0" borderId="66" xfId="0" applyFont="1" applyBorder="1" applyAlignment="1">
      <alignment vertical="center"/>
    </xf>
    <xf numFmtId="0" fontId="14" fillId="0" borderId="67" xfId="0" applyFont="1" applyBorder="1"/>
    <xf numFmtId="0" fontId="13" fillId="0" borderId="67" xfId="0" applyFont="1" applyBorder="1" applyAlignment="1">
      <alignment vertical="center"/>
    </xf>
    <xf numFmtId="0" fontId="14" fillId="0" borderId="68" xfId="0" applyFont="1" applyBorder="1"/>
    <xf numFmtId="0" fontId="16" fillId="0" borderId="0" xfId="0" applyFont="1"/>
    <xf numFmtId="0" fontId="7" fillId="0" borderId="0" xfId="1" applyFill="1" applyAlignment="1" applyProtection="1">
      <alignment vertical="center"/>
    </xf>
    <xf numFmtId="0" fontId="8" fillId="0" borderId="0" xfId="0" applyFont="1" applyAlignment="1">
      <alignment vertical="top"/>
    </xf>
    <xf numFmtId="0" fontId="3" fillId="5" borderId="61" xfId="0" applyFont="1" applyFill="1" applyBorder="1" applyAlignment="1">
      <alignment horizontal="center" vertical="center" wrapText="1"/>
    </xf>
    <xf numFmtId="0" fontId="12" fillId="0" borderId="39" xfId="0" applyFont="1" applyBorder="1"/>
    <xf numFmtId="0" fontId="2" fillId="0" borderId="36" xfId="0" applyFont="1" applyBorder="1"/>
    <xf numFmtId="0" fontId="2" fillId="0" borderId="10" xfId="0" applyFont="1" applyBorder="1"/>
    <xf numFmtId="0" fontId="2" fillId="0" borderId="6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5" fillId="0" borderId="0" xfId="1" applyFont="1" applyFill="1" applyAlignment="1" applyProtection="1">
      <protection locked="0"/>
    </xf>
    <xf numFmtId="0" fontId="23" fillId="0" borderId="0" xfId="0" applyFont="1"/>
    <xf numFmtId="0" fontId="22" fillId="0" borderId="0" xfId="0" applyFont="1"/>
    <xf numFmtId="0" fontId="9" fillId="0" borderId="47" xfId="0" applyFont="1" applyBorder="1" applyAlignment="1" applyProtection="1">
      <alignment vertical="center"/>
      <protection hidden="1"/>
    </xf>
    <xf numFmtId="0" fontId="2" fillId="0" borderId="48" xfId="0" applyFont="1" applyBorder="1" applyAlignment="1" applyProtection="1">
      <alignment vertical="center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0" borderId="22" xfId="0" applyFont="1" applyBorder="1" applyProtection="1">
      <protection hidden="1"/>
    </xf>
    <xf numFmtId="0" fontId="24" fillId="0" borderId="0" xfId="0" applyFont="1" applyAlignment="1">
      <alignment horizontal="center" vertical="center"/>
    </xf>
    <xf numFmtId="0" fontId="6" fillId="0" borderId="70" xfId="0" applyFont="1" applyBorder="1" applyAlignment="1">
      <alignment vertical="center"/>
    </xf>
    <xf numFmtId="0" fontId="0" fillId="0" borderId="0" xfId="0" applyAlignment="1">
      <alignment vertical="top" wrapText="1"/>
    </xf>
    <xf numFmtId="0" fontId="1" fillId="2" borderId="70" xfId="0" applyFont="1" applyFill="1" applyBorder="1" applyAlignment="1" applyProtection="1">
      <alignment horizontal="justify" vertical="center"/>
      <protection locked="0"/>
    </xf>
    <xf numFmtId="0" fontId="4" fillId="0" borderId="39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 wrapText="1"/>
      <protection hidden="1"/>
    </xf>
    <xf numFmtId="49" fontId="10" fillId="0" borderId="0" xfId="0" applyNumberFormat="1" applyFont="1" applyAlignment="1">
      <alignment horizontal="center" vertical="center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4" fillId="2" borderId="73" xfId="0" applyFont="1" applyFill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27" xfId="0" applyFont="1" applyBorder="1" applyAlignment="1">
      <alignment vertical="center"/>
    </xf>
    <xf numFmtId="1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4" xfId="0" applyFont="1" applyBorder="1"/>
    <xf numFmtId="0" fontId="2" fillId="0" borderId="3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0" borderId="26" xfId="0" applyFont="1" applyBorder="1" applyAlignment="1">
      <alignment horizontal="justify" vertical="center"/>
    </xf>
    <xf numFmtId="0" fontId="6" fillId="0" borderId="28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6" fillId="0" borderId="49" xfId="0" applyFont="1" applyBorder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2" borderId="52" xfId="0" applyFont="1" applyFill="1" applyBorder="1" applyAlignment="1" applyProtection="1">
      <alignment horizontal="left" vertical="center"/>
      <protection locked="0"/>
    </xf>
    <xf numFmtId="0" fontId="1" fillId="2" borderId="53" xfId="0" applyFont="1" applyFill="1" applyBorder="1" applyAlignment="1" applyProtection="1">
      <alignment horizontal="left" vertical="center"/>
      <protection locked="0"/>
    </xf>
    <xf numFmtId="0" fontId="1" fillId="2" borderId="5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38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>
      <alignment horizontal="left" vertical="center" wrapText="1"/>
    </xf>
    <xf numFmtId="0" fontId="13" fillId="4" borderId="36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" fillId="2" borderId="58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59" xfId="0" applyFont="1" applyFill="1" applyBorder="1" applyAlignment="1" applyProtection="1">
      <alignment horizontal="left" vertical="center"/>
      <protection locked="0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" fillId="2" borderId="55" xfId="0" applyNumberFormat="1" applyFont="1" applyFill="1" applyBorder="1" applyAlignment="1" applyProtection="1">
      <alignment horizontal="left" vertical="center"/>
      <protection locked="0"/>
    </xf>
    <xf numFmtId="49" fontId="1" fillId="2" borderId="56" xfId="0" applyNumberFormat="1" applyFont="1" applyFill="1" applyBorder="1" applyAlignment="1" applyProtection="1">
      <alignment horizontal="left" vertical="center"/>
      <protection locked="0"/>
    </xf>
    <xf numFmtId="49" fontId="1" fillId="2" borderId="57" xfId="0" applyNumberFormat="1" applyFont="1" applyFill="1" applyBorder="1" applyAlignment="1" applyProtection="1">
      <alignment horizontal="left" vertical="center"/>
      <protection locked="0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2" fillId="2" borderId="74" xfId="0" applyFont="1" applyFill="1" applyBorder="1" applyAlignment="1" applyProtection="1">
      <alignment horizontal="center" vertical="center"/>
      <protection locked="0"/>
    </xf>
    <xf numFmtId="0" fontId="1" fillId="5" borderId="40" xfId="0" applyFont="1" applyFill="1" applyBorder="1" applyAlignment="1">
      <alignment vertical="center"/>
    </xf>
    <xf numFmtId="0" fontId="2" fillId="5" borderId="41" xfId="0" applyFont="1" applyFill="1" applyBorder="1" applyAlignment="1">
      <alignment vertical="center"/>
    </xf>
    <xf numFmtId="0" fontId="1" fillId="5" borderId="42" xfId="0" applyFont="1" applyFill="1" applyBorder="1" applyAlignment="1">
      <alignment vertical="center"/>
    </xf>
    <xf numFmtId="0" fontId="1" fillId="5" borderId="43" xfId="0" applyFont="1" applyFill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0" fontId="1" fillId="5" borderId="45" xfId="0" applyFont="1" applyFill="1" applyBorder="1" applyAlignment="1">
      <alignment vertical="center"/>
    </xf>
    <xf numFmtId="0" fontId="6" fillId="0" borderId="11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9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5" borderId="41" xfId="0" applyFont="1" applyFill="1" applyBorder="1" applyAlignment="1">
      <alignment vertical="center"/>
    </xf>
    <xf numFmtId="0" fontId="1" fillId="5" borderId="52" xfId="0" applyFont="1" applyFill="1" applyBorder="1" applyAlignment="1">
      <alignment horizontal="left" vertical="center"/>
    </xf>
    <xf numFmtId="0" fontId="1" fillId="5" borderId="53" xfId="0" applyFont="1" applyFill="1" applyBorder="1" applyAlignment="1">
      <alignment horizontal="left" vertical="center"/>
    </xf>
    <xf numFmtId="0" fontId="1" fillId="5" borderId="54" xfId="0" applyFont="1" applyFill="1" applyBorder="1" applyAlignment="1">
      <alignment horizontal="left" vertical="center"/>
    </xf>
    <xf numFmtId="0" fontId="1" fillId="5" borderId="5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5" borderId="59" xfId="0" applyFont="1" applyFill="1" applyBorder="1" applyAlignment="1">
      <alignment horizontal="left" vertical="center"/>
    </xf>
    <xf numFmtId="0" fontId="1" fillId="5" borderId="55" xfId="0" applyFont="1" applyFill="1" applyBorder="1" applyAlignment="1">
      <alignment horizontal="left" vertical="center"/>
    </xf>
    <xf numFmtId="0" fontId="1" fillId="5" borderId="56" xfId="0" applyFont="1" applyFill="1" applyBorder="1" applyAlignment="1">
      <alignment horizontal="left" vertical="center"/>
    </xf>
    <xf numFmtId="0" fontId="1" fillId="5" borderId="57" xfId="0" applyFont="1" applyFill="1" applyBorder="1" applyAlignment="1">
      <alignment horizontal="left" vertical="center"/>
    </xf>
    <xf numFmtId="0" fontId="9" fillId="0" borderId="6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9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BFDEB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CCFFFF"/>
      <color rgb="FFCCFFCC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125165</xdr:colOff>
      <xdr:row>0</xdr:row>
      <xdr:rowOff>164678</xdr:rowOff>
    </xdr:from>
    <xdr:to>
      <xdr:col>14</xdr:col>
      <xdr:colOff>401706</xdr:colOff>
      <xdr:row>5</xdr:row>
      <xdr:rowOff>419322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1959" y="164678"/>
          <a:ext cx="1509189" cy="14984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0</xdr:rowOff>
    </xdr:from>
    <xdr:to>
      <xdr:col>7</xdr:col>
      <xdr:colOff>1642762</xdr:colOff>
      <xdr:row>5</xdr:row>
      <xdr:rowOff>370314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3666" y="148166"/>
          <a:ext cx="1589846" cy="15164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1893794</xdr:colOff>
      <xdr:row>0</xdr:row>
      <xdr:rowOff>78442</xdr:rowOff>
    </xdr:from>
    <xdr:to>
      <xdr:col>5</xdr:col>
      <xdr:colOff>287748</xdr:colOff>
      <xdr:row>5</xdr:row>
      <xdr:rowOff>333086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588" y="78442"/>
          <a:ext cx="1497983" cy="14984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226018</xdr:colOff>
      <xdr:row>0</xdr:row>
      <xdr:rowOff>7796</xdr:rowOff>
    </xdr:from>
    <xdr:to>
      <xdr:col>14</xdr:col>
      <xdr:colOff>379295</xdr:colOff>
      <xdr:row>5</xdr:row>
      <xdr:rowOff>161587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136" y="7796"/>
          <a:ext cx="1497983" cy="1397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C-anmeldung@tvengstringen.ch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="145" zoomScaleNormal="145" workbookViewId="0"/>
  </sheetViews>
  <sheetFormatPr baseColWidth="10" defaultColWidth="11.42578125" defaultRowHeight="12.75" x14ac:dyDescent="0.2"/>
  <sheetData>
    <row r="2" spans="2:9" ht="13.5" thickBot="1" x14ac:dyDescent="0.25"/>
    <row r="3" spans="2:9" ht="12.75" customHeight="1" x14ac:dyDescent="0.2">
      <c r="B3" s="118" t="s">
        <v>0</v>
      </c>
      <c r="C3" s="119"/>
      <c r="D3" s="119"/>
      <c r="E3" s="119"/>
      <c r="F3" s="119"/>
      <c r="G3" s="120"/>
      <c r="H3" s="102"/>
      <c r="I3" s="102"/>
    </row>
    <row r="4" spans="2:9" x14ac:dyDescent="0.2">
      <c r="B4" s="121"/>
      <c r="C4" s="122"/>
      <c r="D4" s="122"/>
      <c r="E4" s="122"/>
      <c r="F4" s="122"/>
      <c r="G4" s="123"/>
      <c r="H4" s="102"/>
      <c r="I4" s="102"/>
    </row>
    <row r="5" spans="2:9" x14ac:dyDescent="0.2">
      <c r="B5" s="121"/>
      <c r="C5" s="122"/>
      <c r="D5" s="122"/>
      <c r="E5" s="122"/>
      <c r="F5" s="122"/>
      <c r="G5" s="123"/>
      <c r="H5" s="102"/>
      <c r="I5" s="102"/>
    </row>
    <row r="6" spans="2:9" x14ac:dyDescent="0.2">
      <c r="B6" s="121"/>
      <c r="C6" s="122"/>
      <c r="D6" s="122"/>
      <c r="E6" s="122"/>
      <c r="F6" s="122"/>
      <c r="G6" s="123"/>
      <c r="H6" s="102"/>
      <c r="I6" s="102"/>
    </row>
    <row r="7" spans="2:9" x14ac:dyDescent="0.2">
      <c r="B7" s="121"/>
      <c r="C7" s="122"/>
      <c r="D7" s="122"/>
      <c r="E7" s="122"/>
      <c r="F7" s="122"/>
      <c r="G7" s="123"/>
      <c r="H7" s="102"/>
      <c r="I7" s="102"/>
    </row>
    <row r="8" spans="2:9" x14ac:dyDescent="0.2">
      <c r="B8" s="121"/>
      <c r="C8" s="122"/>
      <c r="D8" s="122"/>
      <c r="E8" s="122"/>
      <c r="F8" s="122"/>
      <c r="G8" s="123"/>
      <c r="H8" s="102"/>
      <c r="I8" s="102"/>
    </row>
    <row r="9" spans="2:9" x14ac:dyDescent="0.2">
      <c r="B9" s="121"/>
      <c r="C9" s="122"/>
      <c r="D9" s="122"/>
      <c r="E9" s="122"/>
      <c r="F9" s="122"/>
      <c r="G9" s="123"/>
      <c r="H9" s="102"/>
      <c r="I9" s="102"/>
    </row>
    <row r="10" spans="2:9" ht="13.5" thickBot="1" x14ac:dyDescent="0.25">
      <c r="B10" s="124"/>
      <c r="C10" s="125"/>
      <c r="D10" s="125"/>
      <c r="E10" s="125"/>
      <c r="F10" s="125"/>
      <c r="G10" s="126"/>
      <c r="H10" s="102"/>
      <c r="I10" s="102"/>
    </row>
    <row r="11" spans="2:9" x14ac:dyDescent="0.2">
      <c r="B11" s="102"/>
      <c r="C11" s="102"/>
      <c r="D11" s="102"/>
      <c r="E11" s="102"/>
      <c r="F11" s="102"/>
      <c r="G11" s="102"/>
      <c r="H11" s="102"/>
      <c r="I11" s="102"/>
    </row>
    <row r="12" spans="2:9" x14ac:dyDescent="0.2">
      <c r="B12" s="102"/>
      <c r="C12" s="102"/>
      <c r="D12" s="102"/>
      <c r="E12" s="102"/>
      <c r="F12" s="102"/>
      <c r="G12" s="102"/>
      <c r="H12" s="102"/>
      <c r="I12" s="102"/>
    </row>
    <row r="13" spans="2:9" x14ac:dyDescent="0.2">
      <c r="B13" s="102"/>
      <c r="C13" s="102"/>
      <c r="D13" s="102"/>
      <c r="E13" s="102"/>
      <c r="F13" s="102"/>
      <c r="G13" s="102"/>
      <c r="H13" s="102"/>
      <c r="I13" s="102"/>
    </row>
    <row r="14" spans="2:9" x14ac:dyDescent="0.2">
      <c r="B14" s="102"/>
      <c r="C14" s="102"/>
      <c r="D14" s="102"/>
      <c r="E14" s="102"/>
      <c r="F14" s="102"/>
      <c r="G14" s="102"/>
      <c r="H14" s="102"/>
      <c r="I14" s="102"/>
    </row>
    <row r="15" spans="2:9" x14ac:dyDescent="0.2">
      <c r="B15" s="102"/>
      <c r="C15" s="102"/>
      <c r="D15" s="102"/>
      <c r="E15" s="102"/>
      <c r="F15" s="102"/>
      <c r="G15" s="102"/>
      <c r="H15" s="102"/>
      <c r="I15" s="102"/>
    </row>
    <row r="16" spans="2:9" x14ac:dyDescent="0.2">
      <c r="B16" s="102"/>
      <c r="C16" s="102"/>
      <c r="D16" s="102"/>
      <c r="E16" s="102"/>
      <c r="F16" s="102"/>
      <c r="G16" s="102"/>
      <c r="H16" s="102"/>
      <c r="I16" s="102"/>
    </row>
    <row r="17" spans="2:9" x14ac:dyDescent="0.2">
      <c r="B17" s="102"/>
      <c r="C17" s="102"/>
      <c r="D17" s="102"/>
      <c r="E17" s="102"/>
      <c r="F17" s="102"/>
      <c r="G17" s="102"/>
      <c r="H17" s="102"/>
      <c r="I17" s="102"/>
    </row>
    <row r="18" spans="2:9" x14ac:dyDescent="0.2">
      <c r="B18" s="102"/>
      <c r="C18" s="102"/>
      <c r="D18" s="102"/>
      <c r="E18" s="102"/>
      <c r="F18" s="102"/>
      <c r="G18" s="102"/>
      <c r="H18" s="102"/>
      <c r="I18" s="102"/>
    </row>
    <row r="19" spans="2:9" x14ac:dyDescent="0.2">
      <c r="B19" s="102"/>
      <c r="C19" s="102"/>
      <c r="D19" s="102"/>
      <c r="E19" s="102"/>
      <c r="F19" s="102"/>
      <c r="G19" s="102"/>
      <c r="H19" s="102"/>
      <c r="I19" s="102"/>
    </row>
    <row r="20" spans="2:9" x14ac:dyDescent="0.2">
      <c r="B20" s="102"/>
      <c r="C20" s="102"/>
      <c r="D20" s="102"/>
      <c r="E20" s="102"/>
      <c r="F20" s="102"/>
      <c r="G20" s="102"/>
      <c r="H20" s="102"/>
      <c r="I20" s="102"/>
    </row>
  </sheetData>
  <sheetProtection algorithmName="SHA-512" hashValue="SW5+iXPTsWrgqfKTcNa3r3fWtgkMBTEKmN0DmVQWH1ThDiWwqJbLZUIzD027Gn19xFB0TreKhOKRyQ/86+uJfg==" saltValue="h6KxR59G9gly8U5/oW05dg==" spinCount="100000" sheet="1" selectLockedCells="1"/>
  <mergeCells count="1">
    <mergeCell ref="B3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Y68"/>
  <sheetViews>
    <sheetView showGridLines="0" showRuler="0" zoomScale="85" zoomScaleNormal="85" zoomScalePageLayoutView="85" workbookViewId="0">
      <selection activeCell="B7" sqref="B7:F7"/>
    </sheetView>
  </sheetViews>
  <sheetFormatPr baseColWidth="10" defaultColWidth="11.42578125" defaultRowHeight="12.75" x14ac:dyDescent="0.2"/>
  <cols>
    <col min="1" max="1" width="28.7109375" customWidth="1"/>
    <col min="2" max="2" width="20.7109375" customWidth="1"/>
    <col min="3" max="3" width="11.28515625" bestFit="1" customWidth="1"/>
    <col min="4" max="4" width="22.42578125" customWidth="1"/>
    <col min="5" max="9" width="5.5703125" customWidth="1"/>
    <col min="10" max="10" width="7.140625" bestFit="1" customWidth="1"/>
    <col min="11" max="12" width="5.5703125" customWidth="1"/>
    <col min="13" max="13" width="5.5703125" hidden="1" customWidth="1"/>
    <col min="14" max="14" width="6" hidden="1" customWidth="1"/>
    <col min="15" max="15" width="32.5703125" customWidth="1"/>
  </cols>
  <sheetData>
    <row r="1" spans="1:23" s="16" customFormat="1" ht="30" x14ac:dyDescent="0.4">
      <c r="A1" s="51" t="s">
        <v>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31"/>
      <c r="O1" s="20"/>
    </row>
    <row r="2" spans="1:23" ht="15" customHeight="1" x14ac:dyDescent="0.25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0"/>
    </row>
    <row r="3" spans="1:23" s="16" customFormat="1" ht="15" customHeight="1" x14ac:dyDescent="0.25">
      <c r="A3" s="16" t="s">
        <v>2</v>
      </c>
      <c r="B3" s="16" t="s">
        <v>57</v>
      </c>
      <c r="C3" s="16" t="s">
        <v>3</v>
      </c>
      <c r="O3" s="20"/>
    </row>
    <row r="4" spans="1:23" s="16" customFormat="1" ht="15" customHeight="1" x14ac:dyDescent="0.25">
      <c r="A4" s="16" t="s">
        <v>4</v>
      </c>
      <c r="B4" s="16" t="s">
        <v>5</v>
      </c>
      <c r="N4" s="31"/>
      <c r="O4" s="20"/>
    </row>
    <row r="5" spans="1:23" ht="23.25" x14ac:dyDescent="0.35">
      <c r="A5" s="18"/>
      <c r="B5" s="16"/>
      <c r="C5" s="1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0"/>
      <c r="P5" s="16"/>
      <c r="Q5" s="16"/>
      <c r="R5" s="16"/>
    </row>
    <row r="6" spans="1:23" ht="36.950000000000003" customHeight="1" thickBot="1" x14ac:dyDescent="0.3">
      <c r="A6" s="74" t="s">
        <v>6</v>
      </c>
      <c r="B6" s="16"/>
      <c r="C6" s="16"/>
      <c r="D6" s="16"/>
      <c r="E6" s="16"/>
      <c r="F6" s="16"/>
      <c r="G6" s="16"/>
      <c r="H6" s="31"/>
      <c r="I6" s="16"/>
      <c r="J6" s="16"/>
      <c r="K6" s="16"/>
      <c r="L6" s="16"/>
      <c r="M6" s="16"/>
      <c r="N6" s="31"/>
      <c r="O6" s="20"/>
      <c r="P6" s="16"/>
      <c r="Q6" s="16"/>
      <c r="R6" s="16"/>
    </row>
    <row r="7" spans="1:23" ht="18" customHeight="1" thickBot="1" x14ac:dyDescent="0.25">
      <c r="A7" s="37" t="s">
        <v>7</v>
      </c>
      <c r="B7" s="136"/>
      <c r="C7" s="137"/>
      <c r="D7" s="137"/>
      <c r="E7" s="137"/>
      <c r="F7" s="138"/>
      <c r="G7" s="16" t="s">
        <v>8</v>
      </c>
      <c r="H7" s="31"/>
      <c r="I7" s="16"/>
      <c r="J7" s="163"/>
      <c r="K7" s="163"/>
      <c r="L7" s="163"/>
      <c r="M7" s="163"/>
      <c r="N7" s="117"/>
      <c r="P7" s="16"/>
      <c r="Q7" s="16"/>
      <c r="R7" s="89" t="b">
        <f>LEN(B7)=0</f>
        <v>1</v>
      </c>
    </row>
    <row r="8" spans="1:23" ht="18" customHeight="1" x14ac:dyDescent="0.2">
      <c r="A8" s="37" t="s">
        <v>9</v>
      </c>
      <c r="B8" s="149"/>
      <c r="C8" s="150"/>
      <c r="D8" s="150"/>
      <c r="E8" s="150"/>
      <c r="F8" s="15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89" t="b">
        <f t="shared" ref="R8:R9" si="0">LEN(B8)=0</f>
        <v>1</v>
      </c>
    </row>
    <row r="9" spans="1:23" ht="18" customHeight="1" x14ac:dyDescent="0.25">
      <c r="A9" s="37" t="s">
        <v>10</v>
      </c>
      <c r="B9" s="149"/>
      <c r="C9" s="150"/>
      <c r="D9" s="150"/>
      <c r="E9" s="150"/>
      <c r="F9" s="151"/>
      <c r="G9" s="31"/>
      <c r="H9" s="31"/>
      <c r="I9" s="31"/>
      <c r="J9" s="31"/>
      <c r="K9" s="31"/>
      <c r="L9" s="31"/>
      <c r="M9" s="31"/>
      <c r="N9" s="31"/>
      <c r="O9" s="20"/>
      <c r="P9" s="16"/>
      <c r="Q9" s="16"/>
      <c r="R9" s="89" t="b">
        <f t="shared" si="0"/>
        <v>1</v>
      </c>
    </row>
    <row r="10" spans="1:23" ht="18" customHeight="1" thickBot="1" x14ac:dyDescent="0.3">
      <c r="A10" s="37" t="s">
        <v>11</v>
      </c>
      <c r="B10" s="157"/>
      <c r="C10" s="158"/>
      <c r="D10" s="158"/>
      <c r="E10" s="158"/>
      <c r="F10" s="159"/>
      <c r="G10" s="31"/>
      <c r="H10" s="31"/>
      <c r="I10" s="31"/>
      <c r="J10" s="31"/>
      <c r="K10" s="31"/>
      <c r="L10" s="31"/>
      <c r="M10" s="31"/>
      <c r="N10" s="31"/>
      <c r="O10" s="42">
        <f>IF(B7="",0,IF(R12,"Bitte alle Felder im im Formularkopf ausfüllen",0))</f>
        <v>0</v>
      </c>
      <c r="R10" s="89" t="b">
        <f>LEN(B10)=0</f>
        <v>1</v>
      </c>
    </row>
    <row r="11" spans="1:23" ht="18.75" thickBot="1" x14ac:dyDescent="0.3">
      <c r="A11" s="16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20"/>
      <c r="R11" s="89" t="b">
        <f>LEN(J7)=0</f>
        <v>1</v>
      </c>
    </row>
    <row r="12" spans="1:23" s="21" customFormat="1" ht="15" customHeight="1" thickBot="1" x14ac:dyDescent="0.3">
      <c r="A12" s="127" t="s">
        <v>12</v>
      </c>
      <c r="B12" s="129" t="s">
        <v>13</v>
      </c>
      <c r="C12" s="132" t="s">
        <v>55</v>
      </c>
      <c r="D12" s="131" t="s">
        <v>15</v>
      </c>
      <c r="E12" s="160" t="s">
        <v>16</v>
      </c>
      <c r="F12" s="161"/>
      <c r="G12" s="161"/>
      <c r="H12" s="161"/>
      <c r="I12" s="161"/>
      <c r="J12" s="161"/>
      <c r="K12" s="161"/>
      <c r="L12" s="162"/>
      <c r="M12" s="91"/>
      <c r="N12" s="92"/>
      <c r="O12" s="104"/>
      <c r="R12" s="90" t="b">
        <f>OR(R7,R8,R9,R10,R11)</f>
        <v>1</v>
      </c>
      <c r="U12" s="43"/>
      <c r="V12" s="43"/>
      <c r="W12" s="43"/>
    </row>
    <row r="13" spans="1:23" s="21" customFormat="1" ht="30.6" customHeight="1" x14ac:dyDescent="0.2">
      <c r="A13" s="128"/>
      <c r="B13" s="130"/>
      <c r="C13" s="133"/>
      <c r="D13" s="130"/>
      <c r="E13" s="56" t="s">
        <v>17</v>
      </c>
      <c r="F13" s="56" t="s">
        <v>18</v>
      </c>
      <c r="G13" s="56" t="s">
        <v>19</v>
      </c>
      <c r="H13" s="56" t="s">
        <v>20</v>
      </c>
      <c r="I13" s="56" t="s">
        <v>21</v>
      </c>
      <c r="J13" s="56" t="s">
        <v>22</v>
      </c>
      <c r="K13" s="56" t="s">
        <v>23</v>
      </c>
      <c r="L13" s="56" t="s">
        <v>24</v>
      </c>
      <c r="M13" s="56" t="s">
        <v>25</v>
      </c>
      <c r="N13" s="93" t="s">
        <v>26</v>
      </c>
      <c r="O13" s="38"/>
    </row>
    <row r="14" spans="1:23" ht="21" customHeight="1" x14ac:dyDescent="0.25">
      <c r="A14" s="32"/>
      <c r="B14" s="3"/>
      <c r="C14" s="116"/>
      <c r="D14" s="2"/>
      <c r="E14" s="4"/>
      <c r="F14" s="4"/>
      <c r="G14" s="4"/>
      <c r="H14" s="4"/>
      <c r="I14" s="4"/>
      <c r="J14" s="4"/>
      <c r="K14" s="1"/>
      <c r="L14" s="1"/>
      <c r="M14" s="107"/>
      <c r="N14" s="94"/>
      <c r="O14" s="42">
        <f>IF(AND(A14="",B14="",C14="",D14=""),0,IF(C14="","Bitte Jahrgang angeben",IF(C14&lt;1000,"Bitte vollen Jahrgang schreiben (Bsp: 2012)",IF(AND(E14="",F14="",G14="",H14="",I14="",J14="",K14="",L14="",M14=""),"Bitte Programm ankreuzen (x)",IF(COUNTA(E14:M14)&gt;1,"Bitte nur eine Kategorie wählen",0)))))</f>
        <v>0</v>
      </c>
      <c r="P14" s="31"/>
      <c r="Q14" s="31"/>
      <c r="R14" s="31"/>
      <c r="U14" s="21"/>
      <c r="V14" s="21"/>
      <c r="W14" s="21"/>
    </row>
    <row r="15" spans="1:23" ht="21" customHeight="1" x14ac:dyDescent="0.25">
      <c r="A15" s="2"/>
      <c r="B15" s="3"/>
      <c r="C15" s="116"/>
      <c r="D15" s="2"/>
      <c r="E15" s="4"/>
      <c r="F15" s="4"/>
      <c r="G15" s="4"/>
      <c r="H15" s="4"/>
      <c r="I15" s="4"/>
      <c r="J15" s="4"/>
      <c r="K15" s="4"/>
      <c r="L15" s="4"/>
      <c r="M15" s="108"/>
      <c r="N15" s="95"/>
      <c r="O15" s="42">
        <f>IF(AND(A15="",B15="",C15="",D15=""),IF(A14="",0,"Wenn Sie fertig sind, bitte Anweisungen unter der Tabelle beachten"),IF(C15="","Bitte Jahrgang angeben",IF(C15&lt;1000,"Bitte vollen Jahrgang schreiben (Bsp: 2012)",IF(AND(E15="",F15="",G15="",H15="",I15="",J15="",K15="",L15="",M15=""),"Bitte Programm ankreuzen (x)",IF(COUNTA(E15:M15)&gt;1,"Bitte nur eine Kategorie wählen",0)))))</f>
        <v>0</v>
      </c>
      <c r="P15" s="31"/>
      <c r="Q15" s="31"/>
      <c r="U15" s="21"/>
      <c r="V15" s="21"/>
      <c r="W15" s="21"/>
    </row>
    <row r="16" spans="1:23" ht="21" customHeight="1" x14ac:dyDescent="0.25">
      <c r="A16" s="2"/>
      <c r="B16" s="3"/>
      <c r="C16" s="116"/>
      <c r="D16" s="2"/>
      <c r="E16" s="4"/>
      <c r="F16" s="4"/>
      <c r="G16" s="4"/>
      <c r="H16" s="4"/>
      <c r="I16" s="4"/>
      <c r="J16" s="4"/>
      <c r="K16" s="4"/>
      <c r="L16" s="4"/>
      <c r="M16" s="108"/>
      <c r="N16" s="95"/>
      <c r="O16" s="42">
        <f t="shared" ref="O16:O52" si="1">IF(AND(A16="",B16="",C16="",D16=""),IF(A15="",0,"Wenn Sie fertig sind, bitte Anweisungen unter der Tabelle beachten"),IF(C16="","Bitte Jahrgang angeben",IF(C16&lt;1000,"Bitte vollen Jahrgang schreiben (Bsp: 2012)",IF(AND(E16="",F16="",G16="",H16="",I16="",J16="",K16="",L16="",M16=""),"Bitte Programm ankreuzen (x)",IF(COUNTA(E16:M16)&gt;1,"Bitte nur eine Kategorie wählen",0)))))</f>
        <v>0</v>
      </c>
      <c r="P16" s="31"/>
      <c r="Q16" s="31"/>
      <c r="U16" s="21"/>
      <c r="V16" s="21"/>
      <c r="W16" s="21"/>
    </row>
    <row r="17" spans="1:23" ht="21" customHeight="1" x14ac:dyDescent="0.25">
      <c r="A17" s="2"/>
      <c r="B17" s="3"/>
      <c r="C17" s="116"/>
      <c r="D17" s="2"/>
      <c r="E17" s="4"/>
      <c r="F17" s="4"/>
      <c r="G17" s="4"/>
      <c r="H17" s="4"/>
      <c r="I17" s="4"/>
      <c r="J17" s="4"/>
      <c r="K17" s="4"/>
      <c r="L17" s="4"/>
      <c r="M17" s="108"/>
      <c r="N17" s="95"/>
      <c r="O17" s="42">
        <f t="shared" si="1"/>
        <v>0</v>
      </c>
      <c r="P17" s="31"/>
      <c r="Q17" s="31"/>
      <c r="U17" s="21"/>
      <c r="V17" s="21"/>
      <c r="W17" s="21"/>
    </row>
    <row r="18" spans="1:23" ht="21" customHeight="1" x14ac:dyDescent="0.25">
      <c r="A18" s="2"/>
      <c r="B18" s="3"/>
      <c r="C18" s="116"/>
      <c r="D18" s="2"/>
      <c r="E18" s="4"/>
      <c r="F18" s="4"/>
      <c r="G18" s="4"/>
      <c r="H18" s="4"/>
      <c r="I18" s="4"/>
      <c r="J18" s="4"/>
      <c r="K18" s="4"/>
      <c r="L18" s="4"/>
      <c r="M18" s="108"/>
      <c r="N18" s="95"/>
      <c r="O18" s="42">
        <f t="shared" si="1"/>
        <v>0</v>
      </c>
      <c r="P18" s="31"/>
      <c r="Q18" s="31"/>
      <c r="U18" s="21"/>
      <c r="V18" s="21"/>
      <c r="W18" s="21"/>
    </row>
    <row r="19" spans="1:23" ht="21" customHeight="1" x14ac:dyDescent="0.25">
      <c r="A19" s="2"/>
      <c r="B19" s="3"/>
      <c r="C19" s="116"/>
      <c r="D19" s="2"/>
      <c r="E19" s="4"/>
      <c r="F19" s="4"/>
      <c r="G19" s="4"/>
      <c r="H19" s="4"/>
      <c r="I19" s="4"/>
      <c r="J19" s="4"/>
      <c r="K19" s="4"/>
      <c r="L19" s="4"/>
      <c r="M19" s="108"/>
      <c r="N19" s="95"/>
      <c r="O19" s="42">
        <f t="shared" si="1"/>
        <v>0</v>
      </c>
      <c r="P19" s="31"/>
      <c r="Q19" s="31"/>
      <c r="U19" s="21"/>
      <c r="V19" s="21"/>
      <c r="W19" s="21"/>
    </row>
    <row r="20" spans="1:23" ht="21" customHeight="1" x14ac:dyDescent="0.25">
      <c r="A20" s="2"/>
      <c r="B20" s="3"/>
      <c r="C20" s="116"/>
      <c r="D20" s="2"/>
      <c r="E20" s="4"/>
      <c r="F20" s="4"/>
      <c r="G20" s="4"/>
      <c r="H20" s="4"/>
      <c r="I20" s="4"/>
      <c r="J20" s="4"/>
      <c r="K20" s="4"/>
      <c r="L20" s="4"/>
      <c r="M20" s="108"/>
      <c r="N20" s="95"/>
      <c r="O20" s="42">
        <f t="shared" si="1"/>
        <v>0</v>
      </c>
      <c r="P20" s="31"/>
      <c r="Q20" s="31"/>
      <c r="U20" s="21"/>
      <c r="V20" s="21"/>
      <c r="W20" s="21"/>
    </row>
    <row r="21" spans="1:23" ht="21" customHeight="1" x14ac:dyDescent="0.25">
      <c r="A21" s="2"/>
      <c r="B21" s="3"/>
      <c r="C21" s="116"/>
      <c r="D21" s="2"/>
      <c r="E21" s="4"/>
      <c r="F21" s="4"/>
      <c r="G21" s="4"/>
      <c r="H21" s="4"/>
      <c r="I21" s="4"/>
      <c r="J21" s="4"/>
      <c r="K21" s="4"/>
      <c r="L21" s="4"/>
      <c r="M21" s="108"/>
      <c r="N21" s="95"/>
      <c r="O21" s="42">
        <f t="shared" si="1"/>
        <v>0</v>
      </c>
      <c r="P21" s="31"/>
      <c r="Q21" s="31"/>
      <c r="U21" s="21"/>
      <c r="V21" s="21"/>
      <c r="W21" s="21"/>
    </row>
    <row r="22" spans="1:23" ht="21" customHeight="1" x14ac:dyDescent="0.25">
      <c r="A22" s="2"/>
      <c r="B22" s="3"/>
      <c r="C22" s="116"/>
      <c r="D22" s="2"/>
      <c r="E22" s="4"/>
      <c r="F22" s="4"/>
      <c r="G22" s="4"/>
      <c r="H22" s="4"/>
      <c r="I22" s="4"/>
      <c r="J22" s="4"/>
      <c r="K22" s="4"/>
      <c r="L22" s="4"/>
      <c r="M22" s="108"/>
      <c r="N22" s="95"/>
      <c r="O22" s="42">
        <f t="shared" si="1"/>
        <v>0</v>
      </c>
      <c r="P22" s="31"/>
      <c r="Q22" s="31"/>
      <c r="U22" s="21"/>
      <c r="V22" s="21"/>
      <c r="W22" s="21"/>
    </row>
    <row r="23" spans="1:23" ht="21" customHeight="1" x14ac:dyDescent="0.25">
      <c r="A23" s="2"/>
      <c r="B23" s="3"/>
      <c r="C23" s="116"/>
      <c r="D23" s="2"/>
      <c r="E23" s="4"/>
      <c r="F23" s="4"/>
      <c r="G23" s="4"/>
      <c r="H23" s="4"/>
      <c r="I23" s="4"/>
      <c r="J23" s="4"/>
      <c r="K23" s="4"/>
      <c r="L23" s="4"/>
      <c r="M23" s="108"/>
      <c r="N23" s="95"/>
      <c r="O23" s="42">
        <f t="shared" si="1"/>
        <v>0</v>
      </c>
      <c r="P23" s="31"/>
      <c r="Q23" s="31"/>
      <c r="U23" s="21"/>
      <c r="V23" s="21"/>
      <c r="W23" s="21"/>
    </row>
    <row r="24" spans="1:23" ht="21" customHeight="1" x14ac:dyDescent="0.25">
      <c r="A24" s="2"/>
      <c r="B24" s="3"/>
      <c r="C24" s="116"/>
      <c r="D24" s="2"/>
      <c r="E24" s="4"/>
      <c r="F24" s="4"/>
      <c r="G24" s="4"/>
      <c r="H24" s="4"/>
      <c r="I24" s="4"/>
      <c r="J24" s="4"/>
      <c r="K24" s="4"/>
      <c r="L24" s="4"/>
      <c r="M24" s="108"/>
      <c r="N24" s="95"/>
      <c r="O24" s="42">
        <f t="shared" si="1"/>
        <v>0</v>
      </c>
      <c r="P24" s="31"/>
      <c r="Q24" s="31"/>
      <c r="U24" s="21"/>
      <c r="V24" s="21"/>
      <c r="W24" s="21"/>
    </row>
    <row r="25" spans="1:23" ht="21" customHeight="1" x14ac:dyDescent="0.25">
      <c r="A25" s="2"/>
      <c r="B25" s="3"/>
      <c r="C25" s="116"/>
      <c r="D25" s="2"/>
      <c r="E25" s="4"/>
      <c r="F25" s="4"/>
      <c r="G25" s="4"/>
      <c r="H25" s="4"/>
      <c r="I25" s="4"/>
      <c r="J25" s="4"/>
      <c r="K25" s="4"/>
      <c r="L25" s="4"/>
      <c r="M25" s="108"/>
      <c r="N25" s="95"/>
      <c r="O25" s="42">
        <f t="shared" si="1"/>
        <v>0</v>
      </c>
      <c r="P25" s="31"/>
      <c r="Q25" s="31"/>
      <c r="U25" s="21"/>
      <c r="V25" s="21"/>
      <c r="W25" s="21"/>
    </row>
    <row r="26" spans="1:23" ht="21" customHeight="1" x14ac:dyDescent="0.25">
      <c r="A26" s="32"/>
      <c r="B26" s="3"/>
      <c r="C26" s="116"/>
      <c r="D26" s="2"/>
      <c r="E26" s="4"/>
      <c r="F26" s="4"/>
      <c r="G26" s="4"/>
      <c r="H26" s="4"/>
      <c r="I26" s="4"/>
      <c r="J26" s="4"/>
      <c r="K26" s="4"/>
      <c r="L26" s="4"/>
      <c r="M26" s="108"/>
      <c r="N26" s="95"/>
      <c r="O26" s="42">
        <f t="shared" si="1"/>
        <v>0</v>
      </c>
      <c r="P26" s="31"/>
      <c r="Q26" s="31"/>
      <c r="U26" s="21"/>
      <c r="V26" s="21"/>
      <c r="W26" s="21"/>
    </row>
    <row r="27" spans="1:23" ht="21" customHeight="1" x14ac:dyDescent="0.25">
      <c r="A27" s="32"/>
      <c r="B27" s="3"/>
      <c r="C27" s="116"/>
      <c r="D27" s="2"/>
      <c r="E27" s="4"/>
      <c r="F27" s="4"/>
      <c r="G27" s="4"/>
      <c r="H27" s="4"/>
      <c r="I27" s="4"/>
      <c r="J27" s="4"/>
      <c r="K27" s="4"/>
      <c r="L27" s="4"/>
      <c r="M27" s="108"/>
      <c r="N27" s="95"/>
      <c r="O27" s="42">
        <f t="shared" si="1"/>
        <v>0</v>
      </c>
      <c r="P27" s="31"/>
      <c r="Q27" s="31"/>
      <c r="U27" s="21"/>
      <c r="V27" s="21"/>
      <c r="W27" s="21"/>
    </row>
    <row r="28" spans="1:23" ht="21" customHeight="1" x14ac:dyDescent="0.25">
      <c r="A28" s="2"/>
      <c r="B28" s="3"/>
      <c r="C28" s="116"/>
      <c r="D28" s="2"/>
      <c r="E28" s="4"/>
      <c r="F28" s="4"/>
      <c r="G28" s="4"/>
      <c r="H28" s="4"/>
      <c r="I28" s="4"/>
      <c r="J28" s="4"/>
      <c r="K28" s="4"/>
      <c r="L28" s="4"/>
      <c r="M28" s="108"/>
      <c r="N28" s="95"/>
      <c r="O28" s="42">
        <f t="shared" si="1"/>
        <v>0</v>
      </c>
      <c r="P28" s="31"/>
      <c r="Q28" s="31"/>
    </row>
    <row r="29" spans="1:23" ht="21" customHeight="1" x14ac:dyDescent="0.25">
      <c r="A29" s="2"/>
      <c r="B29" s="3"/>
      <c r="C29" s="116"/>
      <c r="D29" s="2"/>
      <c r="E29" s="4"/>
      <c r="F29" s="4"/>
      <c r="G29" s="4"/>
      <c r="H29" s="4"/>
      <c r="I29" s="4"/>
      <c r="J29" s="4"/>
      <c r="K29" s="4"/>
      <c r="L29" s="4"/>
      <c r="M29" s="108"/>
      <c r="N29" s="95"/>
      <c r="O29" s="42">
        <f t="shared" si="1"/>
        <v>0</v>
      </c>
      <c r="P29" s="31"/>
      <c r="Q29" s="31"/>
    </row>
    <row r="30" spans="1:23" ht="21" customHeight="1" x14ac:dyDescent="0.25">
      <c r="A30" s="2"/>
      <c r="B30" s="3"/>
      <c r="C30" s="116"/>
      <c r="D30" s="2"/>
      <c r="E30" s="4"/>
      <c r="F30" s="4"/>
      <c r="G30" s="4"/>
      <c r="H30" s="4"/>
      <c r="I30" s="4"/>
      <c r="J30" s="4"/>
      <c r="K30" s="4"/>
      <c r="L30" s="4"/>
      <c r="M30" s="108"/>
      <c r="N30" s="95"/>
      <c r="O30" s="42">
        <f t="shared" si="1"/>
        <v>0</v>
      </c>
      <c r="P30" s="31"/>
      <c r="Q30" s="31"/>
    </row>
    <row r="31" spans="1:23" ht="21" customHeight="1" x14ac:dyDescent="0.25">
      <c r="A31" s="2"/>
      <c r="B31" s="3"/>
      <c r="C31" s="116"/>
      <c r="D31" s="2"/>
      <c r="E31" s="4"/>
      <c r="F31" s="4"/>
      <c r="G31" s="4"/>
      <c r="H31" s="4"/>
      <c r="I31" s="4"/>
      <c r="J31" s="4"/>
      <c r="K31" s="4"/>
      <c r="L31" s="4"/>
      <c r="M31" s="108"/>
      <c r="N31" s="95"/>
      <c r="O31" s="42">
        <f t="shared" si="1"/>
        <v>0</v>
      </c>
      <c r="P31" s="31"/>
      <c r="Q31" s="31"/>
    </row>
    <row r="32" spans="1:23" ht="21" customHeight="1" x14ac:dyDescent="0.25">
      <c r="A32" s="2"/>
      <c r="B32" s="3"/>
      <c r="C32" s="116"/>
      <c r="D32" s="2"/>
      <c r="E32" s="4"/>
      <c r="F32" s="4"/>
      <c r="G32" s="4"/>
      <c r="H32" s="4"/>
      <c r="I32" s="4"/>
      <c r="J32" s="4"/>
      <c r="K32" s="4"/>
      <c r="L32" s="4"/>
      <c r="M32" s="108"/>
      <c r="N32" s="95"/>
      <c r="O32" s="42">
        <f t="shared" si="1"/>
        <v>0</v>
      </c>
      <c r="P32" s="31"/>
      <c r="Q32" s="31"/>
    </row>
    <row r="33" spans="1:17" ht="21" customHeight="1" x14ac:dyDescent="0.25">
      <c r="A33" s="2"/>
      <c r="B33" s="3"/>
      <c r="C33" s="116"/>
      <c r="D33" s="2"/>
      <c r="E33" s="4"/>
      <c r="F33" s="4"/>
      <c r="G33" s="4"/>
      <c r="H33" s="4"/>
      <c r="I33" s="4"/>
      <c r="J33" s="4"/>
      <c r="K33" s="4"/>
      <c r="L33" s="4"/>
      <c r="M33" s="108"/>
      <c r="N33" s="95"/>
      <c r="O33" s="42">
        <f t="shared" si="1"/>
        <v>0</v>
      </c>
      <c r="P33" s="31"/>
      <c r="Q33" s="31"/>
    </row>
    <row r="34" spans="1:17" ht="21" customHeight="1" x14ac:dyDescent="0.25">
      <c r="A34" s="2"/>
      <c r="B34" s="3"/>
      <c r="C34" s="116"/>
      <c r="D34" s="2"/>
      <c r="E34" s="4"/>
      <c r="F34" s="4"/>
      <c r="G34" s="4"/>
      <c r="H34" s="4"/>
      <c r="I34" s="4"/>
      <c r="J34" s="4"/>
      <c r="K34" s="4"/>
      <c r="L34" s="4"/>
      <c r="M34" s="108"/>
      <c r="N34" s="95"/>
      <c r="O34" s="42">
        <f t="shared" si="1"/>
        <v>0</v>
      </c>
      <c r="P34" s="31"/>
      <c r="Q34" s="31"/>
    </row>
    <row r="35" spans="1:17" ht="21" customHeight="1" x14ac:dyDescent="0.25">
      <c r="A35" s="2"/>
      <c r="B35" s="3"/>
      <c r="C35" s="116"/>
      <c r="D35" s="2"/>
      <c r="E35" s="4"/>
      <c r="F35" s="4"/>
      <c r="G35" s="4"/>
      <c r="H35" s="4"/>
      <c r="I35" s="4"/>
      <c r="J35" s="4"/>
      <c r="K35" s="4"/>
      <c r="L35" s="4"/>
      <c r="M35" s="108"/>
      <c r="N35" s="95"/>
      <c r="O35" s="42">
        <f t="shared" si="1"/>
        <v>0</v>
      </c>
      <c r="P35" s="31"/>
      <c r="Q35" s="31"/>
    </row>
    <row r="36" spans="1:17" ht="21" customHeight="1" x14ac:dyDescent="0.25">
      <c r="A36" s="32"/>
      <c r="B36" s="3"/>
      <c r="C36" s="116"/>
      <c r="D36" s="2"/>
      <c r="E36" s="4"/>
      <c r="F36" s="4"/>
      <c r="G36" s="4"/>
      <c r="H36" s="4"/>
      <c r="I36" s="4"/>
      <c r="J36" s="4"/>
      <c r="K36" s="4"/>
      <c r="L36" s="4"/>
      <c r="M36" s="108"/>
      <c r="N36" s="95"/>
      <c r="O36" s="42">
        <f t="shared" si="1"/>
        <v>0</v>
      </c>
      <c r="P36" s="31"/>
      <c r="Q36" s="31"/>
    </row>
    <row r="37" spans="1:17" ht="21" customHeight="1" x14ac:dyDescent="0.25">
      <c r="A37" s="32"/>
      <c r="B37" s="3"/>
      <c r="C37" s="116"/>
      <c r="D37" s="2"/>
      <c r="E37" s="4"/>
      <c r="F37" s="4"/>
      <c r="G37" s="4"/>
      <c r="H37" s="4"/>
      <c r="I37" s="4"/>
      <c r="J37" s="4"/>
      <c r="K37" s="4"/>
      <c r="L37" s="4"/>
      <c r="M37" s="108"/>
      <c r="N37" s="95"/>
      <c r="O37" s="42">
        <f t="shared" si="1"/>
        <v>0</v>
      </c>
      <c r="P37" s="31"/>
      <c r="Q37" s="31"/>
    </row>
    <row r="38" spans="1:17" ht="21" customHeight="1" x14ac:dyDescent="0.25">
      <c r="A38" s="32"/>
      <c r="B38" s="3"/>
      <c r="C38" s="116"/>
      <c r="D38" s="2"/>
      <c r="E38" s="4"/>
      <c r="F38" s="4"/>
      <c r="G38" s="4"/>
      <c r="H38" s="4"/>
      <c r="I38" s="4"/>
      <c r="J38" s="4"/>
      <c r="K38" s="4"/>
      <c r="L38" s="4"/>
      <c r="M38" s="108"/>
      <c r="N38" s="95"/>
      <c r="O38" s="42">
        <f t="shared" si="1"/>
        <v>0</v>
      </c>
      <c r="P38" s="31"/>
      <c r="Q38" s="31"/>
    </row>
    <row r="39" spans="1:17" ht="21" customHeight="1" x14ac:dyDescent="0.25">
      <c r="A39" s="32"/>
      <c r="B39" s="3"/>
      <c r="C39" s="116"/>
      <c r="D39" s="2"/>
      <c r="E39" s="4"/>
      <c r="F39" s="4"/>
      <c r="G39" s="4"/>
      <c r="H39" s="4"/>
      <c r="I39" s="4"/>
      <c r="J39" s="4"/>
      <c r="K39" s="4"/>
      <c r="L39" s="4"/>
      <c r="M39" s="108"/>
      <c r="N39" s="95"/>
      <c r="O39" s="42">
        <f t="shared" si="1"/>
        <v>0</v>
      </c>
      <c r="P39" s="31"/>
      <c r="Q39" s="31"/>
    </row>
    <row r="40" spans="1:17" ht="21" customHeight="1" x14ac:dyDescent="0.25">
      <c r="A40" s="32"/>
      <c r="B40" s="3"/>
      <c r="C40" s="116"/>
      <c r="D40" s="2"/>
      <c r="E40" s="4"/>
      <c r="F40" s="4"/>
      <c r="G40" s="4"/>
      <c r="H40" s="4"/>
      <c r="I40" s="4"/>
      <c r="J40" s="4"/>
      <c r="K40" s="4"/>
      <c r="L40" s="4"/>
      <c r="M40" s="108"/>
      <c r="N40" s="95"/>
      <c r="O40" s="42">
        <f t="shared" si="1"/>
        <v>0</v>
      </c>
      <c r="P40" s="31"/>
      <c r="Q40" s="31"/>
    </row>
    <row r="41" spans="1:17" ht="21" customHeight="1" x14ac:dyDescent="0.25">
      <c r="A41" s="32"/>
      <c r="B41" s="3"/>
      <c r="C41" s="116"/>
      <c r="D41" s="2"/>
      <c r="E41" s="4"/>
      <c r="F41" s="4"/>
      <c r="G41" s="4"/>
      <c r="H41" s="4"/>
      <c r="I41" s="4"/>
      <c r="J41" s="4"/>
      <c r="K41" s="4"/>
      <c r="L41" s="4"/>
      <c r="M41" s="108"/>
      <c r="N41" s="95"/>
      <c r="O41" s="42">
        <f t="shared" si="1"/>
        <v>0</v>
      </c>
      <c r="P41" s="31"/>
      <c r="Q41" s="31"/>
    </row>
    <row r="42" spans="1:17" ht="21" customHeight="1" x14ac:dyDescent="0.25">
      <c r="A42" s="32"/>
      <c r="B42" s="3"/>
      <c r="C42" s="116"/>
      <c r="D42" s="2"/>
      <c r="E42" s="4"/>
      <c r="F42" s="4"/>
      <c r="G42" s="4"/>
      <c r="H42" s="4"/>
      <c r="I42" s="4"/>
      <c r="J42" s="4"/>
      <c r="K42" s="4"/>
      <c r="L42" s="4"/>
      <c r="M42" s="108"/>
      <c r="N42" s="95"/>
      <c r="O42" s="42">
        <f t="shared" si="1"/>
        <v>0</v>
      </c>
      <c r="P42" s="31"/>
      <c r="Q42" s="31"/>
    </row>
    <row r="43" spans="1:17" ht="21" customHeight="1" x14ac:dyDescent="0.25">
      <c r="A43" s="32"/>
      <c r="B43" s="3"/>
      <c r="C43" s="116"/>
      <c r="D43" s="2"/>
      <c r="E43" s="4"/>
      <c r="F43" s="4"/>
      <c r="G43" s="4"/>
      <c r="H43" s="4"/>
      <c r="I43" s="4"/>
      <c r="J43" s="4"/>
      <c r="K43" s="4"/>
      <c r="L43" s="4"/>
      <c r="M43" s="108"/>
      <c r="N43" s="95"/>
      <c r="O43" s="42">
        <f t="shared" si="1"/>
        <v>0</v>
      </c>
      <c r="P43" s="31"/>
      <c r="Q43" s="31"/>
    </row>
    <row r="44" spans="1:17" ht="21" customHeight="1" x14ac:dyDescent="0.25">
      <c r="A44" s="32"/>
      <c r="B44" s="3"/>
      <c r="C44" s="116"/>
      <c r="D44" s="2"/>
      <c r="E44" s="4"/>
      <c r="F44" s="4"/>
      <c r="G44" s="4"/>
      <c r="H44" s="4"/>
      <c r="I44" s="4"/>
      <c r="J44" s="4"/>
      <c r="K44" s="4"/>
      <c r="L44" s="4"/>
      <c r="M44" s="108"/>
      <c r="N44" s="95"/>
      <c r="O44" s="42">
        <f t="shared" si="1"/>
        <v>0</v>
      </c>
      <c r="P44" s="31"/>
      <c r="Q44" s="31"/>
    </row>
    <row r="45" spans="1:17" ht="21" customHeight="1" x14ac:dyDescent="0.25">
      <c r="A45" s="32"/>
      <c r="B45" s="3"/>
      <c r="C45" s="116"/>
      <c r="D45" s="2"/>
      <c r="E45" s="4"/>
      <c r="F45" s="4"/>
      <c r="G45" s="4"/>
      <c r="H45" s="4"/>
      <c r="I45" s="4"/>
      <c r="J45" s="4"/>
      <c r="K45" s="4"/>
      <c r="L45" s="4"/>
      <c r="M45" s="108"/>
      <c r="N45" s="95"/>
      <c r="O45" s="42">
        <f t="shared" si="1"/>
        <v>0</v>
      </c>
      <c r="P45" s="31"/>
      <c r="Q45" s="31"/>
    </row>
    <row r="46" spans="1:17" ht="21" customHeight="1" x14ac:dyDescent="0.25">
      <c r="A46" s="32"/>
      <c r="B46" s="3"/>
      <c r="C46" s="116"/>
      <c r="D46" s="2"/>
      <c r="E46" s="4"/>
      <c r="F46" s="4"/>
      <c r="G46" s="4"/>
      <c r="H46" s="4"/>
      <c r="I46" s="4"/>
      <c r="J46" s="4"/>
      <c r="K46" s="4"/>
      <c r="L46" s="4"/>
      <c r="M46" s="108"/>
      <c r="N46" s="95"/>
      <c r="O46" s="42">
        <f t="shared" si="1"/>
        <v>0</v>
      </c>
      <c r="P46" s="31"/>
      <c r="Q46" s="31"/>
    </row>
    <row r="47" spans="1:17" ht="21" customHeight="1" x14ac:dyDescent="0.25">
      <c r="A47" s="32"/>
      <c r="B47" s="3"/>
      <c r="C47" s="116"/>
      <c r="D47" s="2"/>
      <c r="E47" s="4"/>
      <c r="F47" s="4"/>
      <c r="G47" s="4"/>
      <c r="H47" s="4"/>
      <c r="I47" s="4"/>
      <c r="J47" s="4"/>
      <c r="K47" s="4"/>
      <c r="L47" s="4"/>
      <c r="M47" s="108"/>
      <c r="N47" s="95"/>
      <c r="O47" s="42">
        <f t="shared" si="1"/>
        <v>0</v>
      </c>
      <c r="P47" s="31"/>
      <c r="Q47" s="31"/>
    </row>
    <row r="48" spans="1:17" ht="21" customHeight="1" x14ac:dyDescent="0.25">
      <c r="A48" s="32"/>
      <c r="B48" s="3"/>
      <c r="C48" s="116"/>
      <c r="D48" s="2"/>
      <c r="E48" s="4"/>
      <c r="F48" s="4"/>
      <c r="G48" s="4"/>
      <c r="H48" s="4"/>
      <c r="I48" s="4"/>
      <c r="J48" s="4"/>
      <c r="K48" s="4"/>
      <c r="L48" s="4"/>
      <c r="M48" s="108"/>
      <c r="N48" s="95"/>
      <c r="O48" s="42">
        <f t="shared" si="1"/>
        <v>0</v>
      </c>
      <c r="P48" s="31"/>
      <c r="Q48" s="31"/>
    </row>
    <row r="49" spans="1:25" ht="21" customHeight="1" x14ac:dyDescent="0.25">
      <c r="A49" s="32"/>
      <c r="B49" s="3"/>
      <c r="C49" s="116"/>
      <c r="D49" s="2"/>
      <c r="E49" s="4"/>
      <c r="F49" s="4"/>
      <c r="G49" s="4"/>
      <c r="H49" s="4"/>
      <c r="I49" s="4"/>
      <c r="J49" s="4"/>
      <c r="K49" s="4"/>
      <c r="L49" s="4"/>
      <c r="M49" s="108"/>
      <c r="N49" s="95"/>
      <c r="O49" s="42">
        <f t="shared" si="1"/>
        <v>0</v>
      </c>
      <c r="P49" s="31"/>
      <c r="Q49" s="31"/>
    </row>
    <row r="50" spans="1:25" ht="21" customHeight="1" x14ac:dyDescent="0.25">
      <c r="A50" s="32"/>
      <c r="B50" s="3"/>
      <c r="C50" s="116"/>
      <c r="D50" s="2"/>
      <c r="E50" s="4"/>
      <c r="F50" s="4"/>
      <c r="G50" s="4"/>
      <c r="H50" s="4"/>
      <c r="I50" s="4"/>
      <c r="J50" s="4"/>
      <c r="K50" s="4"/>
      <c r="L50" s="4"/>
      <c r="M50" s="108"/>
      <c r="N50" s="95"/>
      <c r="O50" s="42">
        <f t="shared" si="1"/>
        <v>0</v>
      </c>
      <c r="P50" s="31"/>
      <c r="Q50" s="31"/>
    </row>
    <row r="51" spans="1:25" ht="21" customHeight="1" x14ac:dyDescent="0.25">
      <c r="A51" s="32"/>
      <c r="B51" s="3"/>
      <c r="C51" s="116"/>
      <c r="D51" s="2"/>
      <c r="E51" s="4"/>
      <c r="F51" s="4"/>
      <c r="G51" s="4"/>
      <c r="H51" s="4"/>
      <c r="I51" s="4"/>
      <c r="J51" s="4"/>
      <c r="K51" s="4"/>
      <c r="L51" s="4"/>
      <c r="M51" s="108"/>
      <c r="N51" s="95"/>
      <c r="O51" s="42">
        <f t="shared" si="1"/>
        <v>0</v>
      </c>
      <c r="P51" s="31"/>
      <c r="Q51" s="31"/>
      <c r="V51" s="31"/>
    </row>
    <row r="52" spans="1:25" ht="21" customHeight="1" thickBot="1" x14ac:dyDescent="0.3">
      <c r="A52" s="33"/>
      <c r="B52" s="34"/>
      <c r="C52" s="116"/>
      <c r="D52" s="35"/>
      <c r="E52" s="36"/>
      <c r="F52" s="36"/>
      <c r="G52" s="36"/>
      <c r="H52" s="36"/>
      <c r="I52" s="36"/>
      <c r="J52" s="36"/>
      <c r="K52" s="36"/>
      <c r="L52" s="36"/>
      <c r="M52" s="109"/>
      <c r="N52" s="96"/>
      <c r="O52" s="42">
        <f>IF(AND(A52="",B52="",C52="",D52=""),IF(A51="",0,"Wenn Sie fertig sind, bitte Anweisungen unter der Tabelle beachten"),IF(C52="","Bitte Jahrgang angeben",IF(C52&lt;1000,"Bitte vollen Jahrgang schreiben (Bsp: 2012)",IF(AND(E52="",F52="",G52="",H52="",I52="",J52="",K52="",L52="",M52=""),"Bitte Programm ankreuzen (x)",IF(COUNTA(E52:M52)&gt;1,"Bitte nur eine Kategorie wählen","")))))</f>
        <v>0</v>
      </c>
      <c r="P52" s="31"/>
      <c r="Q52" s="31"/>
    </row>
    <row r="53" spans="1:25" ht="21" customHeight="1" x14ac:dyDescent="0.2">
      <c r="A53" s="22"/>
      <c r="B53" s="134" t="s">
        <v>28</v>
      </c>
      <c r="C53" s="134"/>
      <c r="D53" s="135"/>
      <c r="E53" s="24">
        <f t="shared" ref="E53:J53" si="2">COUNTA(E14:E52)</f>
        <v>0</v>
      </c>
      <c r="F53" s="24">
        <f t="shared" si="2"/>
        <v>0</v>
      </c>
      <c r="G53" s="24">
        <f t="shared" si="2"/>
        <v>0</v>
      </c>
      <c r="H53" s="24">
        <f t="shared" si="2"/>
        <v>0</v>
      </c>
      <c r="I53" s="24">
        <f t="shared" si="2"/>
        <v>0</v>
      </c>
      <c r="J53" s="24">
        <f t="shared" si="2"/>
        <v>0</v>
      </c>
      <c r="K53" s="24">
        <f t="shared" ref="K53:M53" si="3">COUNTA(K14:K52)</f>
        <v>0</v>
      </c>
      <c r="L53" s="24">
        <f>COUNTA(L14:L52)</f>
        <v>0</v>
      </c>
      <c r="M53" s="105">
        <f t="shared" si="3"/>
        <v>0</v>
      </c>
      <c r="N53" s="97"/>
      <c r="O53" s="139">
        <f>IF(OR(E53&gt;5,F53&gt;5,G53&gt;5,H53&gt;5,I53&gt;5,J53&gt;5,K53&gt;5,L53&gt;5,M53&gt;5),"Es sind in einem Programm zu viele Turnerinnen gemeldet. Verwenden sie den Reiter _zus. Turnerinnen_ zum Voranmelden zusätzlicher Tui",0)</f>
        <v>0</v>
      </c>
      <c r="P53" s="31"/>
      <c r="Q53" s="31"/>
      <c r="V53" s="31"/>
    </row>
    <row r="54" spans="1:25" ht="21" customHeight="1" x14ac:dyDescent="0.2">
      <c r="A54" s="44"/>
      <c r="B54" s="155" t="s">
        <v>29</v>
      </c>
      <c r="C54" s="155"/>
      <c r="D54" s="156"/>
      <c r="E54" s="152">
        <f>SUM(E53:M53)</f>
        <v>0</v>
      </c>
      <c r="F54" s="153"/>
      <c r="G54" s="153"/>
      <c r="H54" s="153"/>
      <c r="I54" s="153"/>
      <c r="J54" s="153"/>
      <c r="K54" s="153"/>
      <c r="L54" s="154"/>
      <c r="M54" s="98"/>
      <c r="N54" s="99"/>
      <c r="O54" s="139"/>
      <c r="P54" s="31"/>
      <c r="Q54" s="31"/>
    </row>
    <row r="55" spans="1:25" ht="21" customHeight="1" thickBo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139"/>
      <c r="P55" s="31"/>
      <c r="Q55" s="31"/>
      <c r="V55" s="31"/>
    </row>
    <row r="56" spans="1:25" ht="21" customHeight="1" x14ac:dyDescent="0.2">
      <c r="A56" s="41" t="s">
        <v>30</v>
      </c>
      <c r="B56" s="39">
        <v>45325</v>
      </c>
      <c r="C56" s="31"/>
      <c r="D56" s="110" t="s">
        <v>31</v>
      </c>
      <c r="E56" s="111">
        <f>E53</f>
        <v>0</v>
      </c>
      <c r="F56" s="112" t="s">
        <v>27</v>
      </c>
      <c r="G56" s="113">
        <v>50</v>
      </c>
      <c r="H56" s="112" t="s">
        <v>32</v>
      </c>
      <c r="I56" s="114" t="s">
        <v>33</v>
      </c>
      <c r="J56" s="112">
        <f>G56*E56</f>
        <v>0</v>
      </c>
      <c r="K56" s="115" t="s">
        <v>32</v>
      </c>
      <c r="L56" s="31"/>
      <c r="M56" s="106"/>
      <c r="N56" s="31"/>
      <c r="O56" s="139"/>
      <c r="P56" s="31"/>
      <c r="Q56" s="31"/>
    </row>
    <row r="57" spans="1:25" ht="21" customHeight="1" x14ac:dyDescent="0.2">
      <c r="A57" s="41" t="s">
        <v>34</v>
      </c>
      <c r="B57" s="39">
        <v>45350</v>
      </c>
      <c r="C57" s="31"/>
      <c r="D57" s="63" t="s">
        <v>35</v>
      </c>
      <c r="E57" s="60">
        <f>SUM(F53:M53)</f>
        <v>0</v>
      </c>
      <c r="F57" s="61" t="s">
        <v>27</v>
      </c>
      <c r="G57" s="61">
        <v>55</v>
      </c>
      <c r="H57" s="61" t="s">
        <v>32</v>
      </c>
      <c r="I57" s="61" t="s">
        <v>36</v>
      </c>
      <c r="J57" s="61">
        <f>G57*E57</f>
        <v>0</v>
      </c>
      <c r="K57" s="64" t="s">
        <v>32</v>
      </c>
      <c r="L57" s="31"/>
      <c r="M57" s="106"/>
      <c r="N57" s="31"/>
      <c r="O57" s="86" t="str">
        <f>IF(COUNT(O10:O53)=40,"Keine Fehler gefunden","Die Tabelle beinhaltet Fehler")</f>
        <v>Die Tabelle beinhaltet Fehler</v>
      </c>
      <c r="P57" s="31"/>
      <c r="Q57" s="31"/>
      <c r="V57" s="31"/>
    </row>
    <row r="58" spans="1:25" ht="21" hidden="1" customHeight="1" thickBot="1" x14ac:dyDescent="0.25">
      <c r="A58" s="41"/>
      <c r="B58" s="41"/>
      <c r="C58" s="31"/>
      <c r="D58" s="65"/>
      <c r="E58" s="66">
        <v>1</v>
      </c>
      <c r="F58" s="66"/>
      <c r="G58" s="66"/>
      <c r="H58" s="62"/>
      <c r="I58" s="62"/>
      <c r="J58" s="62"/>
      <c r="K58" s="67"/>
      <c r="L58" s="31"/>
      <c r="M58" s="106"/>
      <c r="N58" s="31"/>
      <c r="P58" s="31"/>
      <c r="Q58" s="31"/>
    </row>
    <row r="59" spans="1:25" ht="21" customHeight="1" thickBot="1" x14ac:dyDescent="0.25">
      <c r="A59" s="26"/>
      <c r="B59" s="31"/>
      <c r="C59" s="31"/>
      <c r="D59" s="40"/>
      <c r="E59" s="40"/>
      <c r="F59" s="40"/>
      <c r="G59" s="40"/>
      <c r="H59" s="68" t="s">
        <v>37</v>
      </c>
      <c r="I59" s="69"/>
      <c r="J59" s="70">
        <f>J56+J57+J58</f>
        <v>0</v>
      </c>
      <c r="K59" s="71" t="s">
        <v>32</v>
      </c>
      <c r="L59" s="31"/>
      <c r="M59" s="31"/>
      <c r="N59" s="31"/>
      <c r="P59" s="31"/>
      <c r="Q59" s="31"/>
      <c r="V59" s="31"/>
      <c r="Y59" s="28"/>
    </row>
    <row r="60" spans="1:25" ht="21" customHeight="1" thickTop="1" thickBot="1" x14ac:dyDescent="0.25">
      <c r="C60" s="26"/>
      <c r="D60" s="26"/>
      <c r="E60" s="31"/>
      <c r="F60" s="31"/>
      <c r="G60" s="31"/>
      <c r="M60" s="31"/>
      <c r="N60" s="72" t="s">
        <v>38</v>
      </c>
      <c r="P60" s="31"/>
      <c r="Q60" s="31"/>
      <c r="Y60" s="28"/>
    </row>
    <row r="61" spans="1:25" ht="21" customHeight="1" x14ac:dyDescent="0.25">
      <c r="A61" s="31"/>
      <c r="B61" s="31"/>
      <c r="C61" s="31"/>
      <c r="D61" s="25"/>
      <c r="E61" s="140" t="str">
        <f>IF(COUNT(O10:O53)=40,N60&amp;J59&amp;N61&amp;J7&amp;N62,"Ihre Eingaben sind fehlerhaft. Bitte überprüfen Sie die Felder noch einmal. Bei Unklarheiten melden Sie sich beim OK unter LC-anmeldung@tvengstringen.ch")</f>
        <v>Ihre Eingaben sind fehlerhaft. Bitte überprüfen Sie die Felder noch einmal. Bei Unklarheiten melden Sie sich beim OK unter LC-anmeldung@tvengstringen.ch</v>
      </c>
      <c r="F61" s="141"/>
      <c r="G61" s="141"/>
      <c r="H61" s="141"/>
      <c r="I61" s="141"/>
      <c r="J61" s="141"/>
      <c r="K61" s="141"/>
      <c r="L61" s="142"/>
      <c r="M61" s="31"/>
      <c r="N61" s="48" t="s">
        <v>39</v>
      </c>
      <c r="P61" s="31"/>
      <c r="Q61" s="31"/>
      <c r="V61" s="31"/>
    </row>
    <row r="62" spans="1:25" ht="14.25" customHeight="1" x14ac:dyDescent="0.25">
      <c r="A62" s="87" t="s">
        <v>40</v>
      </c>
      <c r="B62" s="88" t="s">
        <v>41</v>
      </c>
      <c r="C62" s="31"/>
      <c r="D62" s="25"/>
      <c r="E62" s="143"/>
      <c r="F62" s="144"/>
      <c r="G62" s="144"/>
      <c r="H62" s="144"/>
      <c r="I62" s="144"/>
      <c r="J62" s="144"/>
      <c r="K62" s="144"/>
      <c r="L62" s="145"/>
      <c r="M62" s="31"/>
      <c r="N62" s="47" t="s">
        <v>56</v>
      </c>
      <c r="P62" s="31"/>
    </row>
    <row r="63" spans="1:25" ht="21" customHeight="1" x14ac:dyDescent="0.2">
      <c r="D63" s="31"/>
      <c r="E63" s="143"/>
      <c r="F63" s="144"/>
      <c r="G63" s="144"/>
      <c r="H63" s="144"/>
      <c r="I63" s="144"/>
      <c r="J63" s="144"/>
      <c r="K63" s="144"/>
      <c r="L63" s="145"/>
      <c r="M63" s="31"/>
      <c r="N63" s="31"/>
    </row>
    <row r="64" spans="1:25" ht="21" customHeight="1" x14ac:dyDescent="0.2">
      <c r="D64" s="31"/>
      <c r="E64" s="143"/>
      <c r="F64" s="144"/>
      <c r="G64" s="144"/>
      <c r="H64" s="144"/>
      <c r="I64" s="144"/>
      <c r="J64" s="144"/>
      <c r="K64" s="144"/>
      <c r="L64" s="145"/>
      <c r="M64" s="31"/>
      <c r="N64" s="31"/>
    </row>
    <row r="65" spans="1:24" ht="20.25" customHeight="1" x14ac:dyDescent="0.2">
      <c r="D65" s="53"/>
      <c r="E65" s="143"/>
      <c r="F65" s="144"/>
      <c r="G65" s="144"/>
      <c r="H65" s="144"/>
      <c r="I65" s="144"/>
      <c r="J65" s="144"/>
      <c r="K65" s="144"/>
      <c r="L65" s="145"/>
      <c r="M65" s="31"/>
      <c r="N65" s="31"/>
      <c r="O65" s="46"/>
    </row>
    <row r="66" spans="1:24" s="27" customFormat="1" ht="21" customHeight="1" x14ac:dyDescent="0.2">
      <c r="A66"/>
      <c r="B66" s="100"/>
      <c r="C66"/>
      <c r="D66" s="54"/>
      <c r="E66" s="143"/>
      <c r="F66" s="144"/>
      <c r="G66" s="144"/>
      <c r="H66" s="144"/>
      <c r="I66" s="144"/>
      <c r="J66" s="144"/>
      <c r="K66" s="144"/>
      <c r="L66" s="145"/>
      <c r="M66" s="54"/>
      <c r="N66" s="55"/>
      <c r="P66"/>
      <c r="Q66"/>
      <c r="R66"/>
      <c r="S66"/>
      <c r="T66"/>
      <c r="U66"/>
      <c r="V66"/>
      <c r="W66"/>
      <c r="X66"/>
    </row>
    <row r="67" spans="1:24" ht="18.600000000000001" customHeight="1" x14ac:dyDescent="0.2">
      <c r="D67" s="31"/>
      <c r="E67" s="143"/>
      <c r="F67" s="144"/>
      <c r="G67" s="144"/>
      <c r="H67" s="144"/>
      <c r="I67" s="144"/>
      <c r="J67" s="144"/>
      <c r="K67" s="144"/>
      <c r="L67" s="145"/>
      <c r="M67" s="31"/>
      <c r="N67" s="31"/>
    </row>
    <row r="68" spans="1:24" ht="18.600000000000001" customHeight="1" thickBot="1" x14ac:dyDescent="0.25">
      <c r="D68" s="31"/>
      <c r="E68" s="146"/>
      <c r="F68" s="147"/>
      <c r="G68" s="147"/>
      <c r="H68" s="147"/>
      <c r="I68" s="147"/>
      <c r="J68" s="147"/>
      <c r="K68" s="147"/>
      <c r="L68" s="148"/>
      <c r="M68" s="31"/>
      <c r="N68" s="31"/>
    </row>
  </sheetData>
  <sheetProtection algorithmName="SHA-512" hashValue="2ZxUHf9sj/7ruS9PFdXv43xaKnYI3VWP3LrSkq1HQ4Io9teD/q2e+3UP17PNsopOWPMGIvUXsolj4K9HgKPs/g==" saltValue="rrt/YKucTpL2VsqwUQrGow==" spinCount="100000" sheet="1" selectLockedCells="1"/>
  <customSheetViews>
    <customSheetView guid="{D512F9D4-D249-459F-BA42-6BB741961FAF}" scale="70" showGridLines="0" fitToPage="1" hiddenColumns="1" topLeftCell="A34">
      <selection activeCell="A61" sqref="A61:C63"/>
      <pageMargins left="0" right="0" top="0" bottom="0" header="0" footer="0"/>
      <pageSetup paperSize="9" scale="47" orientation="portrait" r:id="rId1"/>
      <headerFooter alignWithMargins="0">
        <oddFooter>&amp;L&amp;8LimmatCup 2018&amp;C&amp;8Seite &amp;P / &amp;N&amp;R&amp;8powered by WekaKutu4EXCEL
Hp-Soft, Urdorf</oddFooter>
      </headerFooter>
    </customSheetView>
  </customSheetViews>
  <mergeCells count="15">
    <mergeCell ref="B7:F7"/>
    <mergeCell ref="O53:O56"/>
    <mergeCell ref="E61:L68"/>
    <mergeCell ref="B8:F8"/>
    <mergeCell ref="B9:F9"/>
    <mergeCell ref="E54:L54"/>
    <mergeCell ref="B54:D54"/>
    <mergeCell ref="B10:F10"/>
    <mergeCell ref="E12:L12"/>
    <mergeCell ref="J7:M7"/>
    <mergeCell ref="A12:A13"/>
    <mergeCell ref="B12:B13"/>
    <mergeCell ref="D12:D13"/>
    <mergeCell ref="C12:C13"/>
    <mergeCell ref="B53:D53"/>
  </mergeCells>
  <phoneticPr fontId="0" type="noConversion"/>
  <conditionalFormatting sqref="E13:M13">
    <cfRule type="expression" dxfId="8" priority="1">
      <formula>E53&gt;5</formula>
    </cfRule>
  </conditionalFormatting>
  <conditionalFormatting sqref="E53:M53">
    <cfRule type="cellIs" dxfId="7" priority="5" operator="greaterThan">
      <formula>5</formula>
    </cfRule>
  </conditionalFormatting>
  <conditionalFormatting sqref="O10:O53">
    <cfRule type="cellIs" dxfId="6" priority="2" operator="equal">
      <formula>"Wenn Sie fertig sind, bitte Anweisungen unter der Tabelle beachten"</formula>
    </cfRule>
    <cfRule type="cellIs" dxfId="5" priority="12" operator="equal">
      <formula>0</formula>
    </cfRule>
  </conditionalFormatting>
  <conditionalFormatting sqref="O57">
    <cfRule type="cellIs" dxfId="4" priority="7" operator="equal">
      <formula>"Die Tabelle beinhaltet Fehler"</formula>
    </cfRule>
    <cfRule type="cellIs" dxfId="3" priority="8" operator="equal">
      <formula>"Keine Fehler gefunden"</formula>
    </cfRule>
  </conditionalFormatting>
  <hyperlinks>
    <hyperlink ref="B62" r:id="rId2" xr:uid="{00000000-0004-0000-0100-000000000000}"/>
  </hyperlinks>
  <pageMargins left="0.39370078740157483" right="0.39370078740157483" top="0.59055118110236227" bottom="0.78740157480314965" header="0.39370078740157483" footer="0.39370078740157483"/>
  <pageSetup paperSize="9" scale="44" fitToWidth="0" orientation="portrait" r:id="rId3"/>
  <headerFooter alignWithMargins="0">
    <oddHeader xml:space="preserve">&amp;Cv_1.0
</oddHeader>
    <oddFooter>&amp;L&amp;8LimmatCup 2019&amp;C&amp;8Seite &amp;P / &amp;N&amp;R&amp;8powered by WekaKutu4EXCEL
Hp-Soft, Urdorf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showGridLines="0" zoomScale="85" zoomScaleNormal="85" workbookViewId="0">
      <selection activeCell="A15" sqref="A15"/>
    </sheetView>
  </sheetViews>
  <sheetFormatPr baseColWidth="10" defaultColWidth="11.42578125" defaultRowHeight="12.75" x14ac:dyDescent="0.2"/>
  <cols>
    <col min="1" max="1" width="28.7109375" style="31" customWidth="1"/>
    <col min="2" max="2" width="24.7109375" style="31" customWidth="1"/>
    <col min="3" max="3" width="20.7109375" style="31" customWidth="1"/>
    <col min="4" max="4" width="30.7109375" style="31" customWidth="1"/>
    <col min="5" max="5" width="15.85546875" style="31" bestFit="1" customWidth="1"/>
    <col min="6" max="6" width="37.7109375" style="31" customWidth="1"/>
    <col min="7" max="7" width="11.42578125" style="31" customWidth="1"/>
    <col min="8" max="8" width="25.42578125" style="31" customWidth="1"/>
    <col min="9" max="16384" width="11.42578125" style="31"/>
  </cols>
  <sheetData>
    <row r="1" spans="1:18" ht="30" x14ac:dyDescent="0.4">
      <c r="A1" s="51" t="str">
        <f>Turnerinnen!A1</f>
        <v>Linmat-Cup</v>
      </c>
      <c r="B1" s="51"/>
      <c r="C1" s="51"/>
      <c r="D1" s="51"/>
      <c r="E1" s="51"/>
      <c r="F1" s="51"/>
    </row>
    <row r="2" spans="1:18" ht="15" x14ac:dyDescent="0.2">
      <c r="A2" s="17" t="str">
        <f>Turnerinnen!A2</f>
        <v>Kunstturnen Frauen</v>
      </c>
      <c r="B2" s="16"/>
      <c r="C2" s="16"/>
      <c r="D2" s="16"/>
    </row>
    <row r="3" spans="1:18" s="16" customFormat="1" ht="15" x14ac:dyDescent="0.2">
      <c r="A3" s="16" t="str">
        <f>Turnerinnen!A3</f>
        <v xml:space="preserve">Datum und Ort </v>
      </c>
      <c r="B3" s="17" t="str">
        <f>Turnerinnen!B3</f>
        <v>13-14. April 2024</v>
      </c>
      <c r="C3" s="17" t="str">
        <f>Turnerinnen!C3</f>
        <v>Turnhalle Büel, Unterengstringen</v>
      </c>
    </row>
    <row r="4" spans="1:18" ht="15" x14ac:dyDescent="0.2">
      <c r="A4" s="16" t="str">
        <f>Turnerinnen!A4</f>
        <v>Veranstalter</v>
      </c>
      <c r="B4" s="17" t="str">
        <f>Turnerinnen!B4</f>
        <v>TV Engstringen</v>
      </c>
      <c r="C4" s="16"/>
      <c r="D4" s="16"/>
      <c r="E4" s="16"/>
      <c r="F4" s="16"/>
    </row>
    <row r="5" spans="1:18" customFormat="1" ht="23.25" x14ac:dyDescent="0.35">
      <c r="A5" s="18"/>
      <c r="B5" s="16"/>
      <c r="C5" s="1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0"/>
      <c r="P5" s="16"/>
      <c r="Q5" s="16"/>
      <c r="R5" s="16"/>
    </row>
    <row r="6" spans="1:18" customFormat="1" ht="36.950000000000003" customHeight="1" thickBot="1" x14ac:dyDescent="0.3">
      <c r="A6" s="74" t="s">
        <v>42</v>
      </c>
      <c r="B6" s="16"/>
      <c r="C6" s="16"/>
      <c r="D6" s="16"/>
      <c r="E6" s="16"/>
      <c r="F6" s="16"/>
      <c r="G6" s="16"/>
      <c r="H6" s="31"/>
      <c r="I6" s="16"/>
      <c r="J6" s="16"/>
      <c r="K6" s="16"/>
      <c r="L6" s="16"/>
      <c r="M6" s="16"/>
      <c r="N6" s="31"/>
      <c r="O6" s="20"/>
      <c r="P6" s="16"/>
      <c r="Q6" s="16"/>
      <c r="R6" s="16"/>
    </row>
    <row r="7" spans="1:18" ht="18" customHeight="1" x14ac:dyDescent="0.2">
      <c r="A7" s="44" t="str">
        <f>Turnerinnen!A7</f>
        <v>Zuständiger Vereinsleiter</v>
      </c>
      <c r="B7" s="164" t="str">
        <f>IF(Turnerinnen!B7=0,"",Turnerinnen!B7)</f>
        <v/>
      </c>
      <c r="C7" s="165"/>
      <c r="D7" s="45"/>
      <c r="E7" s="44"/>
    </row>
    <row r="8" spans="1:18" ht="18" customHeight="1" x14ac:dyDescent="0.2">
      <c r="A8" s="44" t="str">
        <f>Turnerinnen!A8</f>
        <v>Adresse</v>
      </c>
      <c r="B8" s="166" t="str">
        <f>IF(Turnerinnen!B8=0,"",Turnerinnen!B8)</f>
        <v/>
      </c>
      <c r="C8" s="167"/>
      <c r="D8" s="16"/>
      <c r="E8" s="44"/>
    </row>
    <row r="9" spans="1:18" ht="18" customHeight="1" x14ac:dyDescent="0.2">
      <c r="A9" s="44" t="str">
        <f>Turnerinnen!A9</f>
        <v>E-Mail</v>
      </c>
      <c r="B9" s="166" t="str">
        <f>IF(Turnerinnen!B9=0,"",Turnerinnen!B9)</f>
        <v/>
      </c>
      <c r="C9" s="167"/>
      <c r="D9" s="16"/>
      <c r="E9" s="44"/>
    </row>
    <row r="10" spans="1:18" ht="18" customHeight="1" thickBot="1" x14ac:dyDescent="0.25">
      <c r="A10" s="44" t="str">
        <f>Turnerinnen!A10</f>
        <v>Telefon Nummer</v>
      </c>
      <c r="B10" s="168" t="str">
        <f>IF(Turnerinnen!B10=0,"",Turnerinnen!B10)</f>
        <v/>
      </c>
      <c r="C10" s="169"/>
      <c r="E10" s="73"/>
    </row>
    <row r="11" spans="1:18" s="16" customFormat="1" ht="15" x14ac:dyDescent="0.2"/>
    <row r="12" spans="1:18" s="16" customFormat="1" ht="15" x14ac:dyDescent="0.2"/>
    <row r="13" spans="1:18" s="44" customFormat="1" ht="15" customHeight="1" x14ac:dyDescent="0.2">
      <c r="A13" s="170" t="s">
        <v>12</v>
      </c>
      <c r="B13" s="170" t="s">
        <v>13</v>
      </c>
      <c r="C13" s="173" t="s">
        <v>9</v>
      </c>
      <c r="D13" s="173" t="s">
        <v>43</v>
      </c>
      <c r="E13" s="170" t="s">
        <v>44</v>
      </c>
      <c r="F13" s="170" t="s">
        <v>10</v>
      </c>
      <c r="G13" s="172" t="s">
        <v>45</v>
      </c>
      <c r="H13" s="172" t="s">
        <v>46</v>
      </c>
    </row>
    <row r="14" spans="1:18" s="44" customFormat="1" ht="15" customHeight="1" x14ac:dyDescent="0.2">
      <c r="A14" s="171"/>
      <c r="B14" s="171"/>
      <c r="C14" s="174"/>
      <c r="D14" s="174"/>
      <c r="E14" s="171"/>
      <c r="F14" s="171"/>
      <c r="G14" s="133"/>
      <c r="H14" s="133"/>
    </row>
    <row r="15" spans="1:18" ht="21" customHeight="1" x14ac:dyDescent="0.2">
      <c r="A15" s="5"/>
      <c r="B15" s="6"/>
      <c r="C15" s="29"/>
      <c r="D15" s="29"/>
      <c r="E15" s="8"/>
      <c r="F15" s="8"/>
      <c r="G15" s="10"/>
      <c r="H15" s="7"/>
    </row>
    <row r="16" spans="1:18" ht="21" customHeight="1" x14ac:dyDescent="0.2">
      <c r="A16" s="8"/>
      <c r="B16" s="9"/>
      <c r="C16" s="9"/>
      <c r="D16" s="9"/>
      <c r="E16" s="8"/>
      <c r="F16" s="8"/>
      <c r="G16" s="10"/>
      <c r="H16" s="11"/>
    </row>
    <row r="17" spans="1:8" ht="21" customHeight="1" x14ac:dyDescent="0.2">
      <c r="A17" s="8"/>
      <c r="B17" s="9"/>
      <c r="C17" s="9"/>
      <c r="D17" s="9"/>
      <c r="E17" s="8"/>
      <c r="F17" s="8"/>
      <c r="G17" s="10"/>
      <c r="H17" s="11"/>
    </row>
    <row r="18" spans="1:8" ht="21" customHeight="1" x14ac:dyDescent="0.2">
      <c r="A18" s="8"/>
      <c r="B18" s="9"/>
      <c r="C18" s="9"/>
      <c r="D18" s="9"/>
      <c r="E18" s="8"/>
      <c r="F18" s="8"/>
      <c r="G18" s="10"/>
      <c r="H18" s="11"/>
    </row>
    <row r="19" spans="1:8" ht="21" customHeight="1" x14ac:dyDescent="0.2">
      <c r="A19" s="8"/>
      <c r="B19" s="9"/>
      <c r="C19" s="9"/>
      <c r="D19" s="9"/>
      <c r="E19" s="8"/>
      <c r="F19" s="8"/>
      <c r="G19" s="10"/>
      <c r="H19" s="11"/>
    </row>
    <row r="20" spans="1:8" ht="21" customHeight="1" x14ac:dyDescent="0.2">
      <c r="A20" s="8"/>
      <c r="B20" s="9"/>
      <c r="C20" s="9"/>
      <c r="D20" s="9"/>
      <c r="E20" s="8"/>
      <c r="F20" s="8"/>
      <c r="G20" s="10"/>
      <c r="H20" s="11"/>
    </row>
    <row r="21" spans="1:8" ht="21" customHeight="1" x14ac:dyDescent="0.2">
      <c r="A21" s="8"/>
      <c r="B21" s="9"/>
      <c r="C21" s="9"/>
      <c r="D21" s="9"/>
      <c r="E21" s="8"/>
      <c r="F21" s="8"/>
      <c r="G21" s="10"/>
      <c r="H21" s="11"/>
    </row>
    <row r="22" spans="1:8" ht="21" customHeight="1" x14ac:dyDescent="0.2">
      <c r="A22" s="8"/>
      <c r="B22" s="9"/>
      <c r="C22" s="9"/>
      <c r="D22" s="9"/>
      <c r="E22" s="8"/>
      <c r="F22" s="8"/>
      <c r="G22" s="10"/>
      <c r="H22" s="11"/>
    </row>
    <row r="23" spans="1:8" ht="21" customHeight="1" x14ac:dyDescent="0.2">
      <c r="A23" s="8"/>
      <c r="B23" s="9"/>
      <c r="C23" s="9"/>
      <c r="D23" s="9"/>
      <c r="E23" s="8"/>
      <c r="F23" s="8"/>
      <c r="G23" s="10"/>
      <c r="H23" s="11"/>
    </row>
    <row r="24" spans="1:8" ht="21" customHeight="1" x14ac:dyDescent="0.2">
      <c r="A24" s="12"/>
      <c r="B24" s="13"/>
      <c r="C24" s="13"/>
      <c r="D24" s="13"/>
      <c r="E24" s="12"/>
      <c r="F24" s="12"/>
      <c r="G24" s="14"/>
      <c r="H24" s="15"/>
    </row>
    <row r="25" spans="1:8" ht="15" customHeight="1" x14ac:dyDescent="0.2"/>
    <row r="26" spans="1:8" x14ac:dyDescent="0.2">
      <c r="A26" s="26"/>
    </row>
    <row r="29" spans="1:8" x14ac:dyDescent="0.2">
      <c r="A29" s="26"/>
      <c r="B29" s="53"/>
      <c r="C29" s="53"/>
      <c r="D29" s="53"/>
    </row>
  </sheetData>
  <sheetProtection algorithmName="SHA-512" hashValue="s5shPL2NZRFyKhaE6yMhbHG56UX7W4FKF0ikyQgEMbeTUZfNS07Cmvkutq53y5iAS7mwJVvm+H26qbMmmeOg/Q==" saltValue="0xJSup4d4tDRg8DQB4Y+rg==" spinCount="100000" sheet="1" selectLockedCells="1"/>
  <customSheetViews>
    <customSheetView guid="{D512F9D4-D249-459F-BA42-6BB741961FAF}" showGridLines="0">
      <selection activeCell="D23" sqref="D23"/>
      <pageMargins left="0" right="0" top="0" bottom="0" header="0" footer="0"/>
      <pageSetup paperSize="9" scale="92" orientation="landscape" r:id="rId1"/>
      <headerFooter alignWithMargins="0">
        <oddFooter>&amp;L&amp;8ZH Nachwuchswettkampf 2007 in Urdorf&amp;R&amp;8Kunstturnen  Frauen</oddFooter>
      </headerFooter>
    </customSheetView>
  </customSheetViews>
  <mergeCells count="12">
    <mergeCell ref="F13:F14"/>
    <mergeCell ref="G13:G14"/>
    <mergeCell ref="H13:H14"/>
    <mergeCell ref="C13:C14"/>
    <mergeCell ref="D13:D14"/>
    <mergeCell ref="E13:E14"/>
    <mergeCell ref="B7:C7"/>
    <mergeCell ref="B8:C8"/>
    <mergeCell ref="B10:C10"/>
    <mergeCell ref="A13:A14"/>
    <mergeCell ref="B13:B14"/>
    <mergeCell ref="B9:C9"/>
  </mergeCells>
  <pageMargins left="0.39370078740157483" right="0.39370078740157483" top="0.59055118110236227" bottom="0.59055118110236227" header="0.39370078740157483" footer="0.39370078740157483"/>
  <pageSetup paperSize="9" scale="70" orientation="landscape" r:id="rId2"/>
  <headerFooter alignWithMargins="0">
    <oddFooter>&amp;L&amp;8LimmatCup 2019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showGridLines="0" zoomScale="85" zoomScaleNormal="85" workbookViewId="0">
      <selection activeCell="B13" sqref="B13"/>
    </sheetView>
  </sheetViews>
  <sheetFormatPr baseColWidth="10" defaultColWidth="11.42578125" defaultRowHeight="12.75" x14ac:dyDescent="0.2"/>
  <cols>
    <col min="1" max="1" width="28.7109375" style="31" customWidth="1"/>
    <col min="2" max="2" width="60.42578125" style="31" customWidth="1"/>
    <col min="3" max="3" width="20.7109375" style="31" customWidth="1"/>
    <col min="4" max="4" width="30.7109375" style="31" customWidth="1"/>
    <col min="5" max="5" width="15.85546875" style="31" bestFit="1" customWidth="1"/>
    <col min="6" max="6" width="37.7109375" style="31" customWidth="1"/>
    <col min="7" max="7" width="11.42578125" style="31" customWidth="1"/>
    <col min="8" max="8" width="25.42578125" style="31" customWidth="1"/>
    <col min="9" max="16384" width="11.42578125" style="31"/>
  </cols>
  <sheetData>
    <row r="1" spans="1:18" ht="30" x14ac:dyDescent="0.4">
      <c r="A1" s="51" t="str">
        <f>Turnerinnen!A1</f>
        <v>Linmat-Cup</v>
      </c>
      <c r="B1" s="51"/>
      <c r="C1" s="51"/>
      <c r="D1" s="51"/>
      <c r="E1" s="51"/>
      <c r="F1" s="51"/>
    </row>
    <row r="2" spans="1:18" ht="15" x14ac:dyDescent="0.2">
      <c r="A2" s="17" t="str">
        <f>Turnerinnen!A2</f>
        <v>Kunstturnen Frauen</v>
      </c>
      <c r="B2" s="16"/>
      <c r="C2" s="16"/>
      <c r="D2" s="16"/>
    </row>
    <row r="3" spans="1:18" s="16" customFormat="1" ht="15" x14ac:dyDescent="0.2">
      <c r="A3" s="16" t="str">
        <f>Turnerinnen!A3</f>
        <v xml:space="preserve">Datum und Ort </v>
      </c>
      <c r="B3" s="17" t="str">
        <f>Turnerinnen!B3</f>
        <v>13-14. April 2024</v>
      </c>
      <c r="C3" s="17" t="str">
        <f>Turnerinnen!C3</f>
        <v>Turnhalle Büel, Unterengstringen</v>
      </c>
    </row>
    <row r="4" spans="1:18" ht="15" x14ac:dyDescent="0.2">
      <c r="A4" s="16" t="str">
        <f>Turnerinnen!A4</f>
        <v>Veranstalter</v>
      </c>
      <c r="B4" s="17" t="str">
        <f>Turnerinnen!B4</f>
        <v>TV Engstringen</v>
      </c>
      <c r="C4" s="16"/>
      <c r="D4" s="16"/>
      <c r="E4" s="16"/>
      <c r="F4" s="16"/>
    </row>
    <row r="5" spans="1:18" customFormat="1" ht="23.25" x14ac:dyDescent="0.35">
      <c r="A5" s="18"/>
      <c r="B5" s="16"/>
      <c r="C5" s="1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0"/>
      <c r="P5" s="16"/>
      <c r="Q5" s="16"/>
      <c r="R5" s="16"/>
    </row>
    <row r="6" spans="1:18" customFormat="1" ht="36.950000000000003" customHeight="1" thickBot="1" x14ac:dyDescent="0.3">
      <c r="A6" s="74" t="s">
        <v>47</v>
      </c>
      <c r="B6" s="16"/>
      <c r="C6" s="16"/>
      <c r="D6" s="16"/>
      <c r="E6" s="16"/>
      <c r="F6" s="16"/>
      <c r="G6" s="16"/>
      <c r="H6" s="31"/>
      <c r="I6" s="16"/>
      <c r="J6" s="16"/>
      <c r="K6" s="16"/>
      <c r="L6" s="16"/>
      <c r="M6" s="16"/>
      <c r="N6" s="31"/>
      <c r="O6" s="20"/>
      <c r="P6" s="16"/>
      <c r="Q6" s="16"/>
      <c r="R6" s="16"/>
    </row>
    <row r="7" spans="1:18" ht="18" customHeight="1" x14ac:dyDescent="0.2">
      <c r="A7" s="44" t="str">
        <f>Turnerinnen!A7</f>
        <v>Zuständiger Vereinsleiter</v>
      </c>
      <c r="B7" s="164" t="str">
        <f>IF(Turnerinnen!B7=0,"",Turnerinnen!B7)</f>
        <v/>
      </c>
      <c r="C7" s="175"/>
      <c r="D7" s="45"/>
      <c r="E7" s="44"/>
    </row>
    <row r="8" spans="1:18" ht="18" customHeight="1" x14ac:dyDescent="0.2">
      <c r="A8" s="44" t="str">
        <f>Turnerinnen!A8</f>
        <v>Adresse</v>
      </c>
      <c r="B8" s="166" t="str">
        <f>IF(Turnerinnen!B8=0,"",Turnerinnen!B8)</f>
        <v/>
      </c>
      <c r="C8" s="167"/>
      <c r="D8" s="16"/>
      <c r="E8" s="44"/>
    </row>
    <row r="9" spans="1:18" ht="18" customHeight="1" x14ac:dyDescent="0.2">
      <c r="A9" s="44" t="str">
        <f>Turnerinnen!A9</f>
        <v>E-Mail</v>
      </c>
      <c r="B9" s="166" t="str">
        <f>IF(Turnerinnen!B9=0,"",Turnerinnen!B9)</f>
        <v/>
      </c>
      <c r="C9" s="167"/>
      <c r="D9" s="16"/>
      <c r="E9" s="44"/>
    </row>
    <row r="10" spans="1:18" ht="18" customHeight="1" thickBot="1" x14ac:dyDescent="0.25">
      <c r="A10" s="44" t="str">
        <f>Turnerinnen!A10</f>
        <v>Telefon Nummer</v>
      </c>
      <c r="B10" s="168" t="str">
        <f>IF(Turnerinnen!B10=0,"",Turnerinnen!B10)</f>
        <v/>
      </c>
      <c r="C10" s="169"/>
      <c r="E10" s="73"/>
    </row>
    <row r="11" spans="1:18" s="16" customFormat="1" ht="15" x14ac:dyDescent="0.2"/>
    <row r="12" spans="1:18" s="16" customFormat="1" ht="15" x14ac:dyDescent="0.2"/>
    <row r="13" spans="1:18" s="44" customFormat="1" ht="27" customHeight="1" x14ac:dyDescent="0.2">
      <c r="A13" s="101" t="s">
        <v>48</v>
      </c>
      <c r="B13" s="6"/>
    </row>
    <row r="14" spans="1:18" s="44" customFormat="1" ht="27" customHeight="1" x14ac:dyDescent="0.2">
      <c r="A14" s="101" t="s">
        <v>49</v>
      </c>
      <c r="B14" s="6"/>
    </row>
    <row r="15" spans="1:18" s="44" customFormat="1" ht="27" customHeight="1" x14ac:dyDescent="0.2">
      <c r="A15" s="101" t="s">
        <v>50</v>
      </c>
      <c r="B15" s="6"/>
    </row>
    <row r="16" spans="1:18" s="44" customFormat="1" ht="27" customHeight="1" x14ac:dyDescent="0.2">
      <c r="A16" s="101" t="s">
        <v>9</v>
      </c>
      <c r="B16" s="6"/>
    </row>
    <row r="17" spans="1:4" s="44" customFormat="1" ht="27" customHeight="1" x14ac:dyDescent="0.2">
      <c r="A17" s="101" t="s">
        <v>51</v>
      </c>
      <c r="B17" s="103"/>
    </row>
    <row r="18" spans="1:4" s="44" customFormat="1" ht="27" customHeight="1" x14ac:dyDescent="0.2">
      <c r="A18" s="31"/>
      <c r="B18" s="31"/>
    </row>
    <row r="19" spans="1:4" ht="21" customHeight="1" x14ac:dyDescent="0.2"/>
    <row r="20" spans="1:4" ht="21" customHeight="1" x14ac:dyDescent="0.2"/>
    <row r="21" spans="1:4" ht="21" customHeight="1" x14ac:dyDescent="0.2"/>
    <row r="22" spans="1:4" ht="21" customHeight="1" x14ac:dyDescent="0.2"/>
    <row r="23" spans="1:4" ht="21" customHeight="1" x14ac:dyDescent="0.2"/>
    <row r="24" spans="1:4" ht="21" customHeight="1" x14ac:dyDescent="0.2"/>
    <row r="25" spans="1:4" ht="15" customHeight="1" x14ac:dyDescent="0.2"/>
    <row r="29" spans="1:4" x14ac:dyDescent="0.2">
      <c r="A29" s="26"/>
      <c r="B29" s="53"/>
      <c r="C29" s="53"/>
      <c r="D29" s="53"/>
    </row>
  </sheetData>
  <sheetProtection algorithmName="SHA-512" hashValue="mRQkCVGZ6g3SPB+W7F03mimN3s/1CKQWU6QKA3NI/f5h9W1O+QgXYfyU+GjdMbbTUNizSdhCTlHtlDfCxYoeIw==" saltValue="EIjy9fpDaMTGmPgxFQb3iQ==" spinCount="100000" sheet="1" objects="1" scenarios="1" selectLockedCells="1"/>
  <mergeCells count="4">
    <mergeCell ref="B7:C7"/>
    <mergeCell ref="B8:C8"/>
    <mergeCell ref="B9:C9"/>
    <mergeCell ref="B10:C10"/>
  </mergeCells>
  <pageMargins left="0.39370078740157483" right="0.39370078740157483" top="0.59055118110236227" bottom="0.59055118110236227" header="0.39370078740157483" footer="0.39370078740157483"/>
  <pageSetup paperSize="9" scale="70" orientation="landscape" r:id="rId1"/>
  <headerFooter alignWithMargins="0">
    <oddFooter>&amp;L&amp;8LimmatCup 2019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68"/>
  <sheetViews>
    <sheetView showGridLines="0" showRuler="0" zoomScale="85" zoomScaleNormal="85" zoomScalePageLayoutView="85" workbookViewId="0">
      <selection activeCell="A14" sqref="A14"/>
    </sheetView>
  </sheetViews>
  <sheetFormatPr baseColWidth="10" defaultColWidth="11.42578125" defaultRowHeight="12.75" x14ac:dyDescent="0.2"/>
  <cols>
    <col min="1" max="1" width="28.7109375" customWidth="1"/>
    <col min="2" max="2" width="20.7109375" customWidth="1"/>
    <col min="3" max="3" width="6.7109375" customWidth="1"/>
    <col min="4" max="4" width="22.42578125" customWidth="1"/>
    <col min="5" max="9" width="5.5703125" customWidth="1"/>
    <col min="10" max="10" width="9.140625" customWidth="1"/>
    <col min="11" max="12" width="5.5703125" customWidth="1"/>
    <col min="13" max="13" width="5.5703125" hidden="1" customWidth="1"/>
    <col min="14" max="14" width="8.42578125" hidden="1" customWidth="1"/>
    <col min="15" max="15" width="16.140625" customWidth="1"/>
  </cols>
  <sheetData>
    <row r="1" spans="1:23" s="31" customFormat="1" ht="30" x14ac:dyDescent="0.4">
      <c r="A1" s="51" t="str">
        <f>Turnerinnen!A1</f>
        <v>Linmat-Cup</v>
      </c>
      <c r="B1" s="51"/>
      <c r="C1" s="51"/>
      <c r="D1" s="51"/>
      <c r="E1" s="51"/>
      <c r="F1" s="51"/>
    </row>
    <row r="2" spans="1:23" s="31" customFormat="1" ht="15" x14ac:dyDescent="0.2">
      <c r="A2" s="17" t="s">
        <v>1</v>
      </c>
      <c r="B2" s="16"/>
      <c r="C2" s="16"/>
      <c r="D2" s="16"/>
    </row>
    <row r="3" spans="1:23" s="16" customFormat="1" ht="15" x14ac:dyDescent="0.2">
      <c r="A3" s="16" t="s">
        <v>2</v>
      </c>
      <c r="B3" s="17" t="str">
        <f>Turnerinnen!B3</f>
        <v>13-14. April 2024</v>
      </c>
      <c r="C3" s="17" t="s">
        <v>3</v>
      </c>
    </row>
    <row r="4" spans="1:23" s="31" customFormat="1" ht="15" x14ac:dyDescent="0.2">
      <c r="A4" s="16" t="s">
        <v>4</v>
      </c>
      <c r="B4" s="17" t="s">
        <v>5</v>
      </c>
      <c r="C4" s="16"/>
      <c r="D4" s="16"/>
      <c r="E4" s="16"/>
      <c r="F4" s="16"/>
    </row>
    <row r="5" spans="1:23" ht="23.25" x14ac:dyDescent="0.35">
      <c r="A5" s="18"/>
      <c r="B5" s="16"/>
      <c r="C5" s="1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0"/>
      <c r="P5" s="16"/>
      <c r="Q5" s="16"/>
      <c r="R5" s="16"/>
    </row>
    <row r="6" spans="1:23" ht="36.950000000000003" customHeight="1" thickBot="1" x14ac:dyDescent="0.3">
      <c r="A6" s="74" t="s">
        <v>54</v>
      </c>
      <c r="B6" s="16"/>
      <c r="C6" s="16"/>
      <c r="D6" s="16"/>
      <c r="E6" s="16"/>
      <c r="F6" s="16"/>
      <c r="G6" s="16"/>
      <c r="H6" s="31"/>
      <c r="I6" s="16"/>
      <c r="J6" s="16"/>
      <c r="K6" s="16"/>
      <c r="L6" s="16"/>
      <c r="M6" s="16"/>
      <c r="N6" s="31"/>
      <c r="O6" s="20"/>
      <c r="P6" s="16"/>
      <c r="Q6" s="16"/>
      <c r="R6" s="16"/>
    </row>
    <row r="7" spans="1:23" ht="18" customHeight="1" x14ac:dyDescent="0.25">
      <c r="A7" s="44" t="s">
        <v>7</v>
      </c>
      <c r="B7" s="176">
        <f>Turnerinnen!B7</f>
        <v>0</v>
      </c>
      <c r="C7" s="177"/>
      <c r="D7" s="177"/>
      <c r="E7" s="177"/>
      <c r="F7" s="178"/>
      <c r="G7" s="16"/>
      <c r="H7" s="31"/>
      <c r="I7" s="16"/>
      <c r="J7" s="16"/>
      <c r="K7" s="16"/>
      <c r="L7" s="16"/>
      <c r="M7" s="78"/>
      <c r="N7" s="79"/>
      <c r="O7" s="20"/>
      <c r="P7" s="16"/>
      <c r="Q7" s="16"/>
      <c r="R7" s="16"/>
    </row>
    <row r="8" spans="1:23" ht="18" customHeight="1" x14ac:dyDescent="0.25">
      <c r="A8" s="44" t="s">
        <v>9</v>
      </c>
      <c r="B8" s="179">
        <f>Turnerinnen!B8</f>
        <v>0</v>
      </c>
      <c r="C8" s="180"/>
      <c r="D8" s="180"/>
      <c r="E8" s="180"/>
      <c r="F8" s="181"/>
      <c r="G8" s="16"/>
      <c r="H8" s="31"/>
      <c r="I8" s="16"/>
      <c r="J8" s="31"/>
      <c r="K8" s="31"/>
      <c r="L8" s="31"/>
      <c r="M8" s="49"/>
      <c r="N8" s="50"/>
      <c r="O8" s="20"/>
      <c r="P8" s="16"/>
      <c r="Q8" s="16"/>
      <c r="R8" s="16"/>
    </row>
    <row r="9" spans="1:23" ht="18" customHeight="1" x14ac:dyDescent="0.25">
      <c r="A9" s="44" t="s">
        <v>10</v>
      </c>
      <c r="B9" s="179">
        <f>Turnerinnen!B9</f>
        <v>0</v>
      </c>
      <c r="C9" s="180"/>
      <c r="D9" s="180"/>
      <c r="E9" s="180"/>
      <c r="F9" s="181"/>
      <c r="G9" s="31"/>
      <c r="H9" s="31"/>
      <c r="I9" s="31"/>
      <c r="J9" s="31"/>
      <c r="K9" s="31"/>
      <c r="L9" s="31"/>
      <c r="M9" s="31"/>
      <c r="N9" s="31"/>
      <c r="O9" s="20"/>
      <c r="P9" s="16"/>
      <c r="Q9" s="16"/>
      <c r="R9" s="16"/>
    </row>
    <row r="10" spans="1:23" ht="18" customHeight="1" thickBot="1" x14ac:dyDescent="0.3">
      <c r="A10" s="44" t="s">
        <v>11</v>
      </c>
      <c r="B10" s="182">
        <f>Turnerinnen!B10</f>
        <v>0</v>
      </c>
      <c r="C10" s="183"/>
      <c r="D10" s="183"/>
      <c r="E10" s="183"/>
      <c r="F10" s="184"/>
      <c r="G10" s="31"/>
      <c r="H10" s="31"/>
      <c r="I10" s="31"/>
      <c r="J10" s="31"/>
      <c r="K10" s="31"/>
      <c r="L10" s="31"/>
      <c r="M10" s="31"/>
      <c r="N10" s="31"/>
      <c r="O10" s="20"/>
    </row>
    <row r="11" spans="1:23" ht="18.75" thickBot="1" x14ac:dyDescent="0.3">
      <c r="A11" s="16"/>
      <c r="B11" s="31"/>
      <c r="C11" s="77"/>
      <c r="D11" s="77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20"/>
    </row>
    <row r="12" spans="1:23" s="21" customFormat="1" ht="15" customHeight="1" thickBot="1" x14ac:dyDescent="0.3">
      <c r="A12" s="127" t="s">
        <v>12</v>
      </c>
      <c r="B12" s="129" t="s">
        <v>13</v>
      </c>
      <c r="C12" s="185" t="s">
        <v>14</v>
      </c>
      <c r="D12" s="186" t="s">
        <v>15</v>
      </c>
      <c r="E12" s="160" t="s">
        <v>16</v>
      </c>
      <c r="F12" s="161"/>
      <c r="G12" s="161"/>
      <c r="H12" s="161"/>
      <c r="I12" s="161"/>
      <c r="J12" s="161"/>
      <c r="K12" s="161"/>
      <c r="L12" s="161"/>
      <c r="M12" s="161"/>
      <c r="N12" s="162"/>
      <c r="O12" s="20"/>
      <c r="U12" s="43"/>
      <c r="V12" s="43"/>
      <c r="W12" s="43"/>
    </row>
    <row r="13" spans="1:23" s="21" customFormat="1" ht="30.6" customHeight="1" x14ac:dyDescent="0.25">
      <c r="A13" s="128"/>
      <c r="B13" s="130"/>
      <c r="C13" s="133"/>
      <c r="D13" s="130"/>
      <c r="E13" s="75" t="s">
        <v>17</v>
      </c>
      <c r="F13" s="56" t="s">
        <v>18</v>
      </c>
      <c r="G13" s="56" t="s">
        <v>19</v>
      </c>
      <c r="H13" s="57" t="s">
        <v>20</v>
      </c>
      <c r="I13" s="57" t="s">
        <v>21</v>
      </c>
      <c r="J13" s="57" t="s">
        <v>22</v>
      </c>
      <c r="K13" s="57" t="s">
        <v>23</v>
      </c>
      <c r="L13" s="57" t="s">
        <v>24</v>
      </c>
      <c r="M13" s="58" t="s">
        <v>25</v>
      </c>
      <c r="N13" s="59" t="s">
        <v>26</v>
      </c>
      <c r="O13" s="20"/>
    </row>
    <row r="14" spans="1:23" ht="21" customHeight="1" x14ac:dyDescent="0.25">
      <c r="A14" s="32"/>
      <c r="B14" s="3"/>
      <c r="C14" s="116"/>
      <c r="D14" s="2"/>
      <c r="E14" s="4"/>
      <c r="F14" s="4"/>
      <c r="G14" s="4"/>
      <c r="H14" s="4"/>
      <c r="I14" s="4"/>
      <c r="J14" s="4"/>
      <c r="K14" s="1"/>
      <c r="L14" s="1"/>
      <c r="M14" s="80"/>
      <c r="N14" s="81"/>
      <c r="O14" s="76">
        <f>IF(AND(A14="",B14="",C14="",D14=""),0,IF(C14="","Bitte Jahrgang angeben",IF(C14&lt;1000,"Bitte vollen Jahrgang schreiben (Bsp: 2012)",IF(AND(E14="",F14="",G14="",H14="",I14="",J14="",K14="",L14="",M14=""),"Bitte Programm ankreuzen (x)",IF(COUNTA(E14:L14)&gt;1,"Bitte nur eine Kategorie wählen",0)))))</f>
        <v>0</v>
      </c>
      <c r="P14" s="31"/>
      <c r="Q14" s="31"/>
      <c r="R14" s="31"/>
      <c r="U14" s="21"/>
      <c r="V14" s="21"/>
      <c r="W14" s="21"/>
    </row>
    <row r="15" spans="1:23" ht="21" customHeight="1" x14ac:dyDescent="0.25">
      <c r="A15" s="2"/>
      <c r="B15" s="3"/>
      <c r="C15" s="116"/>
      <c r="D15" s="2"/>
      <c r="E15" s="4"/>
      <c r="F15" s="4"/>
      <c r="G15" s="4"/>
      <c r="H15" s="4"/>
      <c r="I15" s="4"/>
      <c r="J15" s="4"/>
      <c r="K15" s="4"/>
      <c r="L15" s="4"/>
      <c r="M15" s="82"/>
      <c r="N15" s="83"/>
      <c r="O15" s="76">
        <f t="shared" ref="O15:O52" si="0">IF(AND(A15="",B15="",C15="",D15=""),0,IF(C15="","Bitte Jahrgang angeben",IF(C15&lt;1000,"Bitte vollen Jahrgang schreiben (Bsp: 2012)",IF(AND(E15="",F15="",G15="",H15="",I15="",J15="",K15="",L15="",M15=""),"Bitte Programm ankreuzen (x)",IF(COUNTA(E15:L15)&gt;1,"Bitte nur eine Kategorie wählen",0)))))</f>
        <v>0</v>
      </c>
      <c r="P15" s="31"/>
      <c r="Q15" s="31"/>
      <c r="U15" s="21"/>
      <c r="V15" s="21"/>
      <c r="W15" s="21"/>
    </row>
    <row r="16" spans="1:23" ht="21" customHeight="1" x14ac:dyDescent="0.25">
      <c r="A16" s="2"/>
      <c r="B16" s="3"/>
      <c r="C16" s="116"/>
      <c r="D16" s="2"/>
      <c r="E16" s="4"/>
      <c r="F16" s="4"/>
      <c r="G16" s="4"/>
      <c r="H16" s="4"/>
      <c r="I16" s="4"/>
      <c r="J16" s="4"/>
      <c r="K16" s="4"/>
      <c r="L16" s="4"/>
      <c r="M16" s="82"/>
      <c r="N16" s="83"/>
      <c r="O16" s="76">
        <f t="shared" si="0"/>
        <v>0</v>
      </c>
      <c r="P16" s="31"/>
      <c r="Q16" s="31"/>
      <c r="U16" s="21"/>
      <c r="V16" s="21"/>
      <c r="W16" s="21"/>
    </row>
    <row r="17" spans="1:23" ht="21" customHeight="1" x14ac:dyDescent="0.25">
      <c r="A17" s="2"/>
      <c r="B17" s="3"/>
      <c r="C17" s="116"/>
      <c r="D17" s="2"/>
      <c r="E17" s="4"/>
      <c r="F17" s="4"/>
      <c r="G17" s="4"/>
      <c r="H17" s="4"/>
      <c r="I17" s="4"/>
      <c r="J17" s="4"/>
      <c r="K17" s="4"/>
      <c r="L17" s="4"/>
      <c r="M17" s="82"/>
      <c r="N17" s="83"/>
      <c r="O17" s="76">
        <f t="shared" si="0"/>
        <v>0</v>
      </c>
      <c r="P17" s="31"/>
      <c r="Q17" s="31"/>
      <c r="U17" s="21"/>
      <c r="V17" s="21"/>
      <c r="W17" s="21"/>
    </row>
    <row r="18" spans="1:23" ht="21" customHeight="1" x14ac:dyDescent="0.25">
      <c r="A18" s="2"/>
      <c r="B18" s="3"/>
      <c r="C18" s="116"/>
      <c r="D18" s="2"/>
      <c r="E18" s="4"/>
      <c r="F18" s="4"/>
      <c r="G18" s="4"/>
      <c r="H18" s="4"/>
      <c r="I18" s="4"/>
      <c r="J18" s="4"/>
      <c r="K18" s="4"/>
      <c r="L18" s="4"/>
      <c r="M18" s="82"/>
      <c r="N18" s="83"/>
      <c r="O18" s="76">
        <f t="shared" si="0"/>
        <v>0</v>
      </c>
      <c r="P18" s="31"/>
      <c r="Q18" s="31"/>
      <c r="U18" s="21"/>
      <c r="V18" s="21"/>
      <c r="W18" s="21"/>
    </row>
    <row r="19" spans="1:23" ht="21" customHeight="1" x14ac:dyDescent="0.25">
      <c r="A19" s="2"/>
      <c r="B19" s="3"/>
      <c r="C19" s="116"/>
      <c r="D19" s="2"/>
      <c r="E19" s="4"/>
      <c r="F19" s="4"/>
      <c r="G19" s="4"/>
      <c r="H19" s="4"/>
      <c r="I19" s="4"/>
      <c r="J19" s="4"/>
      <c r="K19" s="4"/>
      <c r="L19" s="4"/>
      <c r="M19" s="82"/>
      <c r="N19" s="83"/>
      <c r="O19" s="76">
        <f t="shared" si="0"/>
        <v>0</v>
      </c>
      <c r="P19" s="31"/>
      <c r="Q19" s="31"/>
      <c r="U19" s="21"/>
      <c r="V19" s="21"/>
      <c r="W19" s="21"/>
    </row>
    <row r="20" spans="1:23" ht="21" customHeight="1" x14ac:dyDescent="0.25">
      <c r="A20" s="2"/>
      <c r="B20" s="3"/>
      <c r="C20" s="116"/>
      <c r="D20" s="2"/>
      <c r="E20" s="4"/>
      <c r="F20" s="4"/>
      <c r="G20" s="4"/>
      <c r="H20" s="4"/>
      <c r="I20" s="4"/>
      <c r="J20" s="4"/>
      <c r="K20" s="4"/>
      <c r="L20" s="4"/>
      <c r="M20" s="82"/>
      <c r="N20" s="83"/>
      <c r="O20" s="76">
        <f t="shared" si="0"/>
        <v>0</v>
      </c>
      <c r="P20" s="31"/>
      <c r="Q20" s="31"/>
      <c r="U20" s="21"/>
      <c r="V20" s="21"/>
      <c r="W20" s="21"/>
    </row>
    <row r="21" spans="1:23" ht="21" customHeight="1" x14ac:dyDescent="0.25">
      <c r="A21" s="2"/>
      <c r="B21" s="3"/>
      <c r="C21" s="116"/>
      <c r="D21" s="2"/>
      <c r="E21" s="4"/>
      <c r="F21" s="4"/>
      <c r="G21" s="4"/>
      <c r="H21" s="4"/>
      <c r="I21" s="4"/>
      <c r="J21" s="4"/>
      <c r="K21" s="4"/>
      <c r="L21" s="4"/>
      <c r="M21" s="82"/>
      <c r="N21" s="83"/>
      <c r="O21" s="76">
        <f t="shared" si="0"/>
        <v>0</v>
      </c>
      <c r="P21" s="31"/>
      <c r="Q21" s="31"/>
      <c r="U21" s="21"/>
      <c r="V21" s="21"/>
      <c r="W21" s="21"/>
    </row>
    <row r="22" spans="1:23" ht="21" customHeight="1" x14ac:dyDescent="0.25">
      <c r="A22" s="2"/>
      <c r="B22" s="3"/>
      <c r="C22" s="116"/>
      <c r="D22" s="2"/>
      <c r="E22" s="4"/>
      <c r="F22" s="4"/>
      <c r="G22" s="4"/>
      <c r="H22" s="4"/>
      <c r="I22" s="4"/>
      <c r="J22" s="4"/>
      <c r="K22" s="4"/>
      <c r="L22" s="4"/>
      <c r="M22" s="82"/>
      <c r="N22" s="83"/>
      <c r="O22" s="76">
        <f t="shared" si="0"/>
        <v>0</v>
      </c>
      <c r="P22" s="31"/>
      <c r="Q22" s="31"/>
      <c r="U22" s="21"/>
      <c r="V22" s="21"/>
      <c r="W22" s="21"/>
    </row>
    <row r="23" spans="1:23" ht="21" customHeight="1" x14ac:dyDescent="0.25">
      <c r="A23" s="2"/>
      <c r="B23" s="3"/>
      <c r="C23" s="116"/>
      <c r="D23" s="2"/>
      <c r="E23" s="4"/>
      <c r="F23" s="4"/>
      <c r="G23" s="4"/>
      <c r="H23" s="4"/>
      <c r="I23" s="4"/>
      <c r="J23" s="4"/>
      <c r="K23" s="4"/>
      <c r="L23" s="4"/>
      <c r="M23" s="82"/>
      <c r="N23" s="83"/>
      <c r="O23" s="76">
        <f t="shared" si="0"/>
        <v>0</v>
      </c>
      <c r="P23" s="31"/>
      <c r="Q23" s="31"/>
      <c r="U23" s="21"/>
      <c r="V23" s="21"/>
      <c r="W23" s="21"/>
    </row>
    <row r="24" spans="1:23" ht="21" customHeight="1" x14ac:dyDescent="0.25">
      <c r="A24" s="2"/>
      <c r="B24" s="3"/>
      <c r="C24" s="116"/>
      <c r="D24" s="2"/>
      <c r="E24" s="4"/>
      <c r="F24" s="4"/>
      <c r="G24" s="4"/>
      <c r="H24" s="4"/>
      <c r="I24" s="4"/>
      <c r="J24" s="4"/>
      <c r="K24" s="4"/>
      <c r="L24" s="4"/>
      <c r="M24" s="82"/>
      <c r="N24" s="83"/>
      <c r="O24" s="76">
        <f t="shared" si="0"/>
        <v>0</v>
      </c>
      <c r="P24" s="31"/>
      <c r="Q24" s="31"/>
      <c r="U24" s="21"/>
      <c r="V24" s="21"/>
      <c r="W24" s="21"/>
    </row>
    <row r="25" spans="1:23" ht="21" customHeight="1" x14ac:dyDescent="0.25">
      <c r="A25" s="2"/>
      <c r="B25" s="3"/>
      <c r="C25" s="116"/>
      <c r="D25" s="2"/>
      <c r="E25" s="4"/>
      <c r="F25" s="4"/>
      <c r="G25" s="4"/>
      <c r="H25" s="4"/>
      <c r="I25" s="4"/>
      <c r="J25" s="4"/>
      <c r="K25" s="4"/>
      <c r="L25" s="4"/>
      <c r="M25" s="82"/>
      <c r="N25" s="83"/>
      <c r="O25" s="76">
        <f t="shared" si="0"/>
        <v>0</v>
      </c>
      <c r="P25" s="31"/>
      <c r="Q25" s="31"/>
      <c r="U25" s="21"/>
      <c r="V25" s="21"/>
      <c r="W25" s="21"/>
    </row>
    <row r="26" spans="1:23" ht="21" customHeight="1" x14ac:dyDescent="0.25">
      <c r="A26" s="32"/>
      <c r="B26" s="3"/>
      <c r="C26" s="116"/>
      <c r="D26" s="2"/>
      <c r="E26" s="4"/>
      <c r="F26" s="4"/>
      <c r="G26" s="4"/>
      <c r="H26" s="4"/>
      <c r="I26" s="4"/>
      <c r="J26" s="4"/>
      <c r="K26" s="4"/>
      <c r="L26" s="4"/>
      <c r="M26" s="82"/>
      <c r="N26" s="83"/>
      <c r="O26" s="76">
        <f t="shared" si="0"/>
        <v>0</v>
      </c>
      <c r="P26" s="31"/>
      <c r="Q26" s="31"/>
      <c r="U26" s="21"/>
      <c r="V26" s="21"/>
      <c r="W26" s="21"/>
    </row>
    <row r="27" spans="1:23" ht="21" customHeight="1" x14ac:dyDescent="0.25">
      <c r="A27" s="32"/>
      <c r="B27" s="3"/>
      <c r="C27" s="116"/>
      <c r="D27" s="2"/>
      <c r="E27" s="4"/>
      <c r="F27" s="4"/>
      <c r="G27" s="4"/>
      <c r="H27" s="4"/>
      <c r="I27" s="4"/>
      <c r="J27" s="4"/>
      <c r="K27" s="4"/>
      <c r="L27" s="4"/>
      <c r="M27" s="82"/>
      <c r="N27" s="83"/>
      <c r="O27" s="76">
        <f t="shared" si="0"/>
        <v>0</v>
      </c>
      <c r="P27" s="31"/>
      <c r="Q27" s="31"/>
      <c r="U27" s="21"/>
      <c r="V27" s="21"/>
      <c r="W27" s="21"/>
    </row>
    <row r="28" spans="1:23" ht="21" customHeight="1" x14ac:dyDescent="0.25">
      <c r="A28" s="2"/>
      <c r="B28" s="3"/>
      <c r="C28" s="116"/>
      <c r="D28" s="2"/>
      <c r="E28" s="4"/>
      <c r="F28" s="4"/>
      <c r="G28" s="4"/>
      <c r="H28" s="4"/>
      <c r="I28" s="4"/>
      <c r="J28" s="4"/>
      <c r="K28" s="4"/>
      <c r="L28" s="4"/>
      <c r="M28" s="82"/>
      <c r="N28" s="83"/>
      <c r="O28" s="76">
        <f t="shared" si="0"/>
        <v>0</v>
      </c>
      <c r="P28" s="31"/>
      <c r="Q28" s="31"/>
    </row>
    <row r="29" spans="1:23" ht="21" customHeight="1" x14ac:dyDescent="0.25">
      <c r="A29" s="2"/>
      <c r="B29" s="3"/>
      <c r="C29" s="116"/>
      <c r="D29" s="2"/>
      <c r="E29" s="4"/>
      <c r="F29" s="4"/>
      <c r="G29" s="4"/>
      <c r="H29" s="4"/>
      <c r="I29" s="4"/>
      <c r="J29" s="4"/>
      <c r="K29" s="4"/>
      <c r="L29" s="4"/>
      <c r="M29" s="82"/>
      <c r="N29" s="83"/>
      <c r="O29" s="76">
        <f t="shared" si="0"/>
        <v>0</v>
      </c>
      <c r="P29" s="31"/>
      <c r="Q29" s="31"/>
    </row>
    <row r="30" spans="1:23" ht="21" customHeight="1" x14ac:dyDescent="0.25">
      <c r="A30" s="2"/>
      <c r="B30" s="3"/>
      <c r="C30" s="116"/>
      <c r="D30" s="2"/>
      <c r="E30" s="4"/>
      <c r="F30" s="4"/>
      <c r="G30" s="4"/>
      <c r="H30" s="4"/>
      <c r="I30" s="4"/>
      <c r="J30" s="4"/>
      <c r="K30" s="4"/>
      <c r="L30" s="4"/>
      <c r="M30" s="82"/>
      <c r="N30" s="83"/>
      <c r="O30" s="76">
        <f t="shared" si="0"/>
        <v>0</v>
      </c>
      <c r="P30" s="31"/>
      <c r="Q30" s="31"/>
    </row>
    <row r="31" spans="1:23" ht="21" customHeight="1" x14ac:dyDescent="0.25">
      <c r="A31" s="2"/>
      <c r="B31" s="3"/>
      <c r="C31" s="116"/>
      <c r="D31" s="2"/>
      <c r="E31" s="4"/>
      <c r="F31" s="4"/>
      <c r="G31" s="4"/>
      <c r="H31" s="4"/>
      <c r="I31" s="4"/>
      <c r="J31" s="4"/>
      <c r="K31" s="4"/>
      <c r="L31" s="4"/>
      <c r="M31" s="82"/>
      <c r="N31" s="83"/>
      <c r="O31" s="76">
        <f t="shared" si="0"/>
        <v>0</v>
      </c>
      <c r="P31" s="31"/>
      <c r="Q31" s="31"/>
    </row>
    <row r="32" spans="1:23" ht="21" customHeight="1" x14ac:dyDescent="0.25">
      <c r="A32" s="2"/>
      <c r="B32" s="3"/>
      <c r="C32" s="116"/>
      <c r="D32" s="2"/>
      <c r="E32" s="4"/>
      <c r="F32" s="4"/>
      <c r="G32" s="4"/>
      <c r="H32" s="4"/>
      <c r="I32" s="4"/>
      <c r="J32" s="4"/>
      <c r="K32" s="4"/>
      <c r="L32" s="4"/>
      <c r="M32" s="82"/>
      <c r="N32" s="83"/>
      <c r="O32" s="76">
        <f t="shared" si="0"/>
        <v>0</v>
      </c>
      <c r="P32" s="31"/>
      <c r="Q32" s="31"/>
    </row>
    <row r="33" spans="1:17" ht="21" customHeight="1" x14ac:dyDescent="0.25">
      <c r="A33" s="2"/>
      <c r="B33" s="3"/>
      <c r="C33" s="116"/>
      <c r="D33" s="2"/>
      <c r="E33" s="4"/>
      <c r="F33" s="4"/>
      <c r="G33" s="4"/>
      <c r="H33" s="4"/>
      <c r="I33" s="4"/>
      <c r="J33" s="4"/>
      <c r="K33" s="4"/>
      <c r="L33" s="4"/>
      <c r="M33" s="82"/>
      <c r="N33" s="83"/>
      <c r="O33" s="76">
        <f t="shared" si="0"/>
        <v>0</v>
      </c>
      <c r="P33" s="31"/>
      <c r="Q33" s="31"/>
    </row>
    <row r="34" spans="1:17" ht="21" customHeight="1" x14ac:dyDescent="0.25">
      <c r="A34" s="2"/>
      <c r="B34" s="3"/>
      <c r="C34" s="116"/>
      <c r="D34" s="2"/>
      <c r="E34" s="4"/>
      <c r="F34" s="4"/>
      <c r="G34" s="4"/>
      <c r="H34" s="4"/>
      <c r="I34" s="4"/>
      <c r="J34" s="4"/>
      <c r="K34" s="4"/>
      <c r="L34" s="4"/>
      <c r="M34" s="82"/>
      <c r="N34" s="83"/>
      <c r="O34" s="76">
        <f t="shared" si="0"/>
        <v>0</v>
      </c>
      <c r="P34" s="31"/>
      <c r="Q34" s="31"/>
    </row>
    <row r="35" spans="1:17" ht="21" customHeight="1" x14ac:dyDescent="0.25">
      <c r="A35" s="2"/>
      <c r="B35" s="3"/>
      <c r="C35" s="116"/>
      <c r="D35" s="2"/>
      <c r="E35" s="4"/>
      <c r="F35" s="4"/>
      <c r="G35" s="4"/>
      <c r="H35" s="4"/>
      <c r="I35" s="4"/>
      <c r="J35" s="4"/>
      <c r="K35" s="4"/>
      <c r="L35" s="4"/>
      <c r="M35" s="82"/>
      <c r="N35" s="83"/>
      <c r="O35" s="76">
        <f t="shared" si="0"/>
        <v>0</v>
      </c>
      <c r="P35" s="31"/>
      <c r="Q35" s="31"/>
    </row>
    <row r="36" spans="1:17" ht="21" customHeight="1" x14ac:dyDescent="0.25">
      <c r="A36" s="32"/>
      <c r="B36" s="3"/>
      <c r="C36" s="116"/>
      <c r="D36" s="2"/>
      <c r="E36" s="4"/>
      <c r="F36" s="4"/>
      <c r="G36" s="4"/>
      <c r="H36" s="4"/>
      <c r="I36" s="4"/>
      <c r="J36" s="4"/>
      <c r="K36" s="4"/>
      <c r="L36" s="4"/>
      <c r="M36" s="82"/>
      <c r="N36" s="83"/>
      <c r="O36" s="76">
        <f t="shared" si="0"/>
        <v>0</v>
      </c>
      <c r="P36" s="31"/>
      <c r="Q36" s="31"/>
    </row>
    <row r="37" spans="1:17" ht="21" customHeight="1" x14ac:dyDescent="0.25">
      <c r="A37" s="32"/>
      <c r="B37" s="3"/>
      <c r="C37" s="116"/>
      <c r="D37" s="2"/>
      <c r="E37" s="4"/>
      <c r="F37" s="4"/>
      <c r="G37" s="4"/>
      <c r="H37" s="4"/>
      <c r="I37" s="4"/>
      <c r="J37" s="4"/>
      <c r="K37" s="4"/>
      <c r="L37" s="4"/>
      <c r="M37" s="82"/>
      <c r="N37" s="83"/>
      <c r="O37" s="76">
        <f t="shared" si="0"/>
        <v>0</v>
      </c>
      <c r="P37" s="31"/>
      <c r="Q37" s="31"/>
    </row>
    <row r="38" spans="1:17" ht="21" customHeight="1" x14ac:dyDescent="0.25">
      <c r="A38" s="32"/>
      <c r="B38" s="3"/>
      <c r="C38" s="116"/>
      <c r="D38" s="2"/>
      <c r="E38" s="4"/>
      <c r="F38" s="4"/>
      <c r="G38" s="4"/>
      <c r="H38" s="4"/>
      <c r="I38" s="4"/>
      <c r="J38" s="4"/>
      <c r="K38" s="4"/>
      <c r="L38" s="4"/>
      <c r="M38" s="82"/>
      <c r="N38" s="83"/>
      <c r="O38" s="76">
        <f t="shared" si="0"/>
        <v>0</v>
      </c>
      <c r="P38" s="31"/>
      <c r="Q38" s="31"/>
    </row>
    <row r="39" spans="1:17" ht="21" customHeight="1" x14ac:dyDescent="0.25">
      <c r="A39" s="32"/>
      <c r="B39" s="3"/>
      <c r="C39" s="116"/>
      <c r="D39" s="2"/>
      <c r="E39" s="4"/>
      <c r="F39" s="4"/>
      <c r="G39" s="4"/>
      <c r="H39" s="4"/>
      <c r="I39" s="4"/>
      <c r="J39" s="4"/>
      <c r="K39" s="4"/>
      <c r="L39" s="4"/>
      <c r="M39" s="82"/>
      <c r="N39" s="83"/>
      <c r="O39" s="76">
        <f t="shared" si="0"/>
        <v>0</v>
      </c>
      <c r="P39" s="31"/>
      <c r="Q39" s="31"/>
    </row>
    <row r="40" spans="1:17" ht="21" customHeight="1" x14ac:dyDescent="0.25">
      <c r="A40" s="32"/>
      <c r="B40" s="3"/>
      <c r="C40" s="116"/>
      <c r="D40" s="2"/>
      <c r="E40" s="4"/>
      <c r="F40" s="4"/>
      <c r="G40" s="4"/>
      <c r="H40" s="4"/>
      <c r="I40" s="4"/>
      <c r="J40" s="4"/>
      <c r="K40" s="4"/>
      <c r="L40" s="4"/>
      <c r="M40" s="82"/>
      <c r="N40" s="83"/>
      <c r="O40" s="76">
        <f t="shared" si="0"/>
        <v>0</v>
      </c>
      <c r="P40" s="31"/>
      <c r="Q40" s="31"/>
    </row>
    <row r="41" spans="1:17" ht="21" customHeight="1" x14ac:dyDescent="0.25">
      <c r="A41" s="32"/>
      <c r="B41" s="3"/>
      <c r="C41" s="116"/>
      <c r="D41" s="2"/>
      <c r="E41" s="4"/>
      <c r="F41" s="4"/>
      <c r="G41" s="4"/>
      <c r="H41" s="4"/>
      <c r="I41" s="4"/>
      <c r="J41" s="4"/>
      <c r="K41" s="4"/>
      <c r="L41" s="4"/>
      <c r="M41" s="82"/>
      <c r="N41" s="83"/>
      <c r="O41" s="76">
        <f t="shared" si="0"/>
        <v>0</v>
      </c>
      <c r="P41" s="31"/>
      <c r="Q41" s="31"/>
    </row>
    <row r="42" spans="1:17" ht="21" customHeight="1" x14ac:dyDescent="0.25">
      <c r="A42" s="32"/>
      <c r="B42" s="3"/>
      <c r="C42" s="116"/>
      <c r="D42" s="2"/>
      <c r="E42" s="4"/>
      <c r="F42" s="4"/>
      <c r="G42" s="4"/>
      <c r="H42" s="4"/>
      <c r="I42" s="4"/>
      <c r="J42" s="4"/>
      <c r="K42" s="4"/>
      <c r="L42" s="4"/>
      <c r="M42" s="82"/>
      <c r="N42" s="83"/>
      <c r="O42" s="76">
        <f t="shared" si="0"/>
        <v>0</v>
      </c>
      <c r="P42" s="31"/>
      <c r="Q42" s="31"/>
    </row>
    <row r="43" spans="1:17" ht="21" customHeight="1" x14ac:dyDescent="0.25">
      <c r="A43" s="32"/>
      <c r="B43" s="3"/>
      <c r="C43" s="116"/>
      <c r="D43" s="2"/>
      <c r="E43" s="4"/>
      <c r="F43" s="4"/>
      <c r="G43" s="4"/>
      <c r="H43" s="4"/>
      <c r="I43" s="4"/>
      <c r="J43" s="4"/>
      <c r="K43" s="4"/>
      <c r="L43" s="4"/>
      <c r="M43" s="82"/>
      <c r="N43" s="83"/>
      <c r="O43" s="76">
        <f t="shared" si="0"/>
        <v>0</v>
      </c>
      <c r="P43" s="31"/>
      <c r="Q43" s="31"/>
    </row>
    <row r="44" spans="1:17" ht="21" customHeight="1" x14ac:dyDescent="0.25">
      <c r="A44" s="32"/>
      <c r="B44" s="3"/>
      <c r="C44" s="116"/>
      <c r="D44" s="2"/>
      <c r="E44" s="4"/>
      <c r="F44" s="4"/>
      <c r="G44" s="4"/>
      <c r="H44" s="4"/>
      <c r="I44" s="4"/>
      <c r="J44" s="4"/>
      <c r="K44" s="4"/>
      <c r="L44" s="4"/>
      <c r="M44" s="82"/>
      <c r="N44" s="83"/>
      <c r="O44" s="76">
        <f t="shared" si="0"/>
        <v>0</v>
      </c>
      <c r="P44" s="31"/>
      <c r="Q44" s="31"/>
    </row>
    <row r="45" spans="1:17" ht="21" customHeight="1" x14ac:dyDescent="0.25">
      <c r="A45" s="32"/>
      <c r="B45" s="3"/>
      <c r="C45" s="116"/>
      <c r="D45" s="2"/>
      <c r="E45" s="4"/>
      <c r="F45" s="4"/>
      <c r="G45" s="4"/>
      <c r="H45" s="4"/>
      <c r="I45" s="4"/>
      <c r="J45" s="4"/>
      <c r="K45" s="4"/>
      <c r="L45" s="4"/>
      <c r="M45" s="82"/>
      <c r="N45" s="83"/>
      <c r="O45" s="76">
        <f t="shared" si="0"/>
        <v>0</v>
      </c>
      <c r="P45" s="31"/>
      <c r="Q45" s="31"/>
    </row>
    <row r="46" spans="1:17" ht="21" customHeight="1" x14ac:dyDescent="0.25">
      <c r="A46" s="32"/>
      <c r="B46" s="3"/>
      <c r="C46" s="116"/>
      <c r="D46" s="2"/>
      <c r="E46" s="4"/>
      <c r="F46" s="4"/>
      <c r="G46" s="4"/>
      <c r="H46" s="4"/>
      <c r="I46" s="4"/>
      <c r="J46" s="4"/>
      <c r="K46" s="4"/>
      <c r="L46" s="4"/>
      <c r="M46" s="82"/>
      <c r="N46" s="83"/>
      <c r="O46" s="76">
        <f t="shared" si="0"/>
        <v>0</v>
      </c>
      <c r="P46" s="31"/>
      <c r="Q46" s="31"/>
    </row>
    <row r="47" spans="1:17" ht="21" customHeight="1" x14ac:dyDescent="0.25">
      <c r="A47" s="32"/>
      <c r="B47" s="3"/>
      <c r="C47" s="116"/>
      <c r="D47" s="2"/>
      <c r="E47" s="4"/>
      <c r="F47" s="4"/>
      <c r="G47" s="4"/>
      <c r="H47" s="4"/>
      <c r="I47" s="4"/>
      <c r="J47" s="4"/>
      <c r="K47" s="4"/>
      <c r="L47" s="4"/>
      <c r="M47" s="82"/>
      <c r="N47" s="83"/>
      <c r="O47" s="76">
        <f t="shared" si="0"/>
        <v>0</v>
      </c>
      <c r="P47" s="31"/>
      <c r="Q47" s="31"/>
    </row>
    <row r="48" spans="1:17" ht="21" customHeight="1" x14ac:dyDescent="0.25">
      <c r="A48" s="32"/>
      <c r="B48" s="3"/>
      <c r="C48" s="116"/>
      <c r="D48" s="2"/>
      <c r="E48" s="4"/>
      <c r="F48" s="4"/>
      <c r="G48" s="4"/>
      <c r="H48" s="4"/>
      <c r="I48" s="4"/>
      <c r="J48" s="4"/>
      <c r="K48" s="4"/>
      <c r="L48" s="4"/>
      <c r="M48" s="82"/>
      <c r="N48" s="83"/>
      <c r="O48" s="76">
        <f t="shared" si="0"/>
        <v>0</v>
      </c>
      <c r="P48" s="31"/>
      <c r="Q48" s="31"/>
    </row>
    <row r="49" spans="1:25" ht="21" customHeight="1" x14ac:dyDescent="0.25">
      <c r="A49" s="32"/>
      <c r="B49" s="3"/>
      <c r="C49" s="116"/>
      <c r="D49" s="2"/>
      <c r="E49" s="4"/>
      <c r="F49" s="4"/>
      <c r="G49" s="4"/>
      <c r="H49" s="4"/>
      <c r="I49" s="4"/>
      <c r="J49" s="4"/>
      <c r="K49" s="4"/>
      <c r="L49" s="4"/>
      <c r="M49" s="82"/>
      <c r="N49" s="83"/>
      <c r="O49" s="76">
        <f t="shared" si="0"/>
        <v>0</v>
      </c>
      <c r="P49" s="31"/>
      <c r="Q49" s="31"/>
    </row>
    <row r="50" spans="1:25" ht="21" customHeight="1" x14ac:dyDescent="0.25">
      <c r="A50" s="32"/>
      <c r="B50" s="3"/>
      <c r="C50" s="116"/>
      <c r="D50" s="2"/>
      <c r="E50" s="4"/>
      <c r="F50" s="4"/>
      <c r="G50" s="4"/>
      <c r="H50" s="4"/>
      <c r="I50" s="4"/>
      <c r="J50" s="4"/>
      <c r="K50" s="4"/>
      <c r="L50" s="4"/>
      <c r="M50" s="82"/>
      <c r="N50" s="83"/>
      <c r="O50" s="76">
        <f t="shared" si="0"/>
        <v>0</v>
      </c>
      <c r="P50" s="31"/>
      <c r="Q50" s="31"/>
    </row>
    <row r="51" spans="1:25" ht="21" customHeight="1" x14ac:dyDescent="0.25">
      <c r="A51" s="32"/>
      <c r="B51" s="3"/>
      <c r="C51" s="116"/>
      <c r="D51" s="2"/>
      <c r="E51" s="4"/>
      <c r="F51" s="4"/>
      <c r="G51" s="4"/>
      <c r="H51" s="4"/>
      <c r="I51" s="4"/>
      <c r="J51" s="4"/>
      <c r="K51" s="4"/>
      <c r="L51" s="4"/>
      <c r="M51" s="82"/>
      <c r="N51" s="83"/>
      <c r="O51" s="76">
        <f t="shared" si="0"/>
        <v>0</v>
      </c>
      <c r="P51" s="31"/>
      <c r="Q51" s="31"/>
      <c r="V51" s="31"/>
    </row>
    <row r="52" spans="1:25" ht="21" customHeight="1" thickBot="1" x14ac:dyDescent="0.3">
      <c r="A52" s="33"/>
      <c r="B52" s="34"/>
      <c r="C52" s="116"/>
      <c r="D52" s="35"/>
      <c r="E52" s="36"/>
      <c r="F52" s="36"/>
      <c r="G52" s="36"/>
      <c r="H52" s="36"/>
      <c r="I52" s="36"/>
      <c r="J52" s="36"/>
      <c r="K52" s="36"/>
      <c r="L52" s="36"/>
      <c r="M52" s="84"/>
      <c r="N52" s="85"/>
      <c r="O52" s="76">
        <f t="shared" si="0"/>
        <v>0</v>
      </c>
      <c r="P52" s="31"/>
      <c r="Q52" s="31"/>
    </row>
    <row r="53" spans="1:25" ht="21" customHeight="1" x14ac:dyDescent="0.25">
      <c r="A53" s="22"/>
      <c r="B53" s="134" t="s">
        <v>28</v>
      </c>
      <c r="C53" s="134"/>
      <c r="D53" s="135"/>
      <c r="E53" s="24">
        <f t="shared" ref="E53:M53" si="1">COUNTA(E14:E52)</f>
        <v>0</v>
      </c>
      <c r="F53" s="24">
        <f t="shared" si="1"/>
        <v>0</v>
      </c>
      <c r="G53" s="24">
        <f t="shared" si="1"/>
        <v>0</v>
      </c>
      <c r="H53" s="24">
        <f t="shared" si="1"/>
        <v>0</v>
      </c>
      <c r="I53" s="24">
        <f t="shared" si="1"/>
        <v>0</v>
      </c>
      <c r="J53" s="24">
        <f t="shared" si="1"/>
        <v>0</v>
      </c>
      <c r="K53" s="24">
        <f t="shared" si="1"/>
        <v>0</v>
      </c>
      <c r="L53" s="24">
        <f t="shared" si="1"/>
        <v>0</v>
      </c>
      <c r="M53" s="23">
        <f t="shared" si="1"/>
        <v>0</v>
      </c>
      <c r="N53" s="31"/>
      <c r="O53" s="42">
        <v>0</v>
      </c>
      <c r="P53" s="31"/>
      <c r="Q53" s="31"/>
    </row>
    <row r="54" spans="1:25" ht="21" customHeight="1" x14ac:dyDescent="0.2">
      <c r="A54" s="44"/>
      <c r="B54" s="155" t="s">
        <v>29</v>
      </c>
      <c r="C54" s="155"/>
      <c r="D54" s="156"/>
      <c r="E54" s="152">
        <f>SUM(E53:M53)</f>
        <v>0</v>
      </c>
      <c r="F54" s="153"/>
      <c r="G54" s="153"/>
      <c r="H54" s="153"/>
      <c r="I54" s="153"/>
      <c r="J54" s="153"/>
      <c r="K54" s="153"/>
      <c r="L54" s="153"/>
      <c r="M54" s="193"/>
      <c r="N54" s="52"/>
      <c r="O54" s="30"/>
      <c r="P54" s="31"/>
      <c r="Q54" s="31"/>
    </row>
    <row r="55" spans="1:25" ht="21" customHeight="1" x14ac:dyDescent="0.2">
      <c r="A55" s="31"/>
      <c r="I55" s="31"/>
      <c r="J55" s="31"/>
      <c r="K55" s="31"/>
      <c r="L55" s="31"/>
      <c r="M55" s="31"/>
      <c r="N55" s="31"/>
    </row>
    <row r="56" spans="1:25" ht="21" customHeight="1" x14ac:dyDescent="0.2">
      <c r="A56" s="31"/>
      <c r="B56" s="31"/>
      <c r="C56" s="31"/>
      <c r="D56" s="187" t="str">
        <f>IF(COUNT(O14:O53)=40,"Keine Fehler gefunden","Die Tabelle beinhaltet Fehler")</f>
        <v>Keine Fehler gefunden</v>
      </c>
      <c r="E56" s="187"/>
      <c r="F56" s="187"/>
      <c r="G56" s="187"/>
      <c r="H56" s="187"/>
    </row>
    <row r="57" spans="1:25" ht="21" customHeight="1" thickBot="1" x14ac:dyDescent="0.25"/>
    <row r="58" spans="1:25" ht="21" customHeight="1" x14ac:dyDescent="0.2">
      <c r="B58" s="118" t="s">
        <v>52</v>
      </c>
      <c r="C58" s="188"/>
      <c r="D58" s="188"/>
      <c r="E58" s="188"/>
      <c r="F58" s="188"/>
      <c r="G58" s="189"/>
    </row>
    <row r="59" spans="1:25" ht="21" customHeight="1" thickBot="1" x14ac:dyDescent="0.25">
      <c r="B59" s="190"/>
      <c r="C59" s="191"/>
      <c r="D59" s="191"/>
      <c r="E59" s="191"/>
      <c r="F59" s="191"/>
      <c r="G59" s="192"/>
      <c r="Y59" s="28"/>
    </row>
    <row r="60" spans="1:25" ht="21" customHeight="1" x14ac:dyDescent="0.2">
      <c r="Y60" s="28"/>
    </row>
    <row r="61" spans="1:25" ht="21" customHeight="1" x14ac:dyDescent="0.2"/>
    <row r="62" spans="1:25" ht="14.25" customHeight="1" x14ac:dyDescent="0.2">
      <c r="P62" s="31"/>
    </row>
    <row r="63" spans="1:25" ht="21" customHeight="1" x14ac:dyDescent="0.2"/>
    <row r="64" spans="1:25" ht="21" customHeight="1" x14ac:dyDescent="0.2"/>
    <row r="65" spans="1:24" ht="36.75" customHeight="1" x14ac:dyDescent="0.2"/>
    <row r="66" spans="1:24" s="27" customFormat="1" ht="21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ht="18.600000000000001" customHeight="1" x14ac:dyDescent="0.2"/>
    <row r="68" spans="1:24" ht="18.600000000000001" customHeight="1" x14ac:dyDescent="0.2"/>
  </sheetData>
  <sheetProtection algorithmName="SHA-512" hashValue="HGidKSSJyGjZG9VKzl7rL0hBxi2m2FtOaeEX5EtRM3Ex3vSsydZFGsXEndINPisVF1pGd2cJDOfp0iQCxh25LA==" saltValue="VhTeKpFj3FHNDHNYrAOR9A==" spinCount="100000" sheet="1" selectLockedCells="1"/>
  <mergeCells count="14">
    <mergeCell ref="D56:H56"/>
    <mergeCell ref="B58:G59"/>
    <mergeCell ref="B53:D53"/>
    <mergeCell ref="B54:D54"/>
    <mergeCell ref="E54:M54"/>
    <mergeCell ref="B7:F7"/>
    <mergeCell ref="B8:F8"/>
    <mergeCell ref="B9:F9"/>
    <mergeCell ref="B10:F10"/>
    <mergeCell ref="A12:A13"/>
    <mergeCell ref="B12:B13"/>
    <mergeCell ref="C12:C13"/>
    <mergeCell ref="D12:D13"/>
    <mergeCell ref="E12:N12"/>
  </mergeCells>
  <conditionalFormatting sqref="C7:F9 B7:B10 O14:O53">
    <cfRule type="cellIs" dxfId="2" priority="5" operator="equal">
      <formula>0</formula>
    </cfRule>
  </conditionalFormatting>
  <conditionalFormatting sqref="D56">
    <cfRule type="cellIs" dxfId="1" priority="1" operator="equal">
      <formula>"Die Tabelle beinhaltet Fehler"</formula>
    </cfRule>
    <cfRule type="cellIs" dxfId="0" priority="2" operator="equal">
      <formula>"Keine Fehler gefunden"</formula>
    </cfRule>
  </conditionalFormatting>
  <pageMargins left="0.39370078740157483" right="0.39370078740157483" top="0.59055118110236227" bottom="0.78740157480314965" header="0.39370078740157483" footer="0.39370078740157483"/>
  <pageSetup paperSize="9" scale="44" fitToWidth="0" orientation="portrait" r:id="rId1"/>
  <headerFooter alignWithMargins="0">
    <oddHeader xml:space="preserve">&amp;Cv_1.0
</oddHeader>
    <oddFooter>&amp;L&amp;8LimmatCup 2019&amp;C&amp;8Seite &amp;P / &amp;N&amp;R&amp;8powered by WekaKutu4EXCEL
Hp-Soft, Urdorf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cdb24d-66d7-489b-8443-eb104c0a7188" xsi:nil="true"/>
    <lcf76f155ced4ddcb4097134ff3c332f xmlns="9d592b21-f772-4e2d-8560-5e3a47cda0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3975FDB6CC53448435C87C1D80968F" ma:contentTypeVersion="15" ma:contentTypeDescription="Ein neues Dokument erstellen." ma:contentTypeScope="" ma:versionID="11664668895eeb7b332653780f6d59a8">
  <xsd:schema xmlns:xsd="http://www.w3.org/2001/XMLSchema" xmlns:xs="http://www.w3.org/2001/XMLSchema" xmlns:p="http://schemas.microsoft.com/office/2006/metadata/properties" xmlns:ns2="9d592b21-f772-4e2d-8560-5e3a47cda080" xmlns:ns3="c5cdb24d-66d7-489b-8443-eb104c0a7188" targetNamespace="http://schemas.microsoft.com/office/2006/metadata/properties" ma:root="true" ma:fieldsID="439aa2995f2395057afed3eca958671e" ns2:_="" ns3:_="">
    <xsd:import namespace="9d592b21-f772-4e2d-8560-5e3a47cda080"/>
    <xsd:import namespace="c5cdb24d-66d7-489b-8443-eb104c0a7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92b21-f772-4e2d-8560-5e3a47cda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da46ccdb-41ae-4949-8931-eaabf8ba5f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db24d-66d7-489b-8443-eb104c0a7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39509ec-ed8d-498b-81aa-14142fb6244f}" ma:internalName="TaxCatchAll" ma:showField="CatchAllData" ma:web="c5cdb24d-66d7-489b-8443-eb104c0a7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CF4F4D-3AE8-4E5F-BCC8-D88D6222A4F5}">
  <ds:schemaRefs>
    <ds:schemaRef ds:uri="http://schemas.microsoft.com/office/2006/metadata/properties"/>
    <ds:schemaRef ds:uri="http://schemas.microsoft.com/office/infopath/2007/PartnerControls"/>
    <ds:schemaRef ds:uri="c5cdb24d-66d7-489b-8443-eb104c0a7188"/>
    <ds:schemaRef ds:uri="9d592b21-f772-4e2d-8560-5e3a47cda080"/>
  </ds:schemaRefs>
</ds:datastoreItem>
</file>

<file path=customXml/itemProps2.xml><?xml version="1.0" encoding="utf-8"?>
<ds:datastoreItem xmlns:ds="http://schemas.openxmlformats.org/officeDocument/2006/customXml" ds:itemID="{9B687A03-2BFE-48D3-8746-37464ECB6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ADC6E1-E870-4961-B213-C9B298072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92b21-f772-4e2d-8560-5e3a47cda080"/>
    <ds:schemaRef ds:uri="c5cdb24d-66d7-489b-8443-eb104c0a7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</vt:i4>
      </vt:variant>
    </vt:vector>
  </HeadingPairs>
  <TitlesOfParts>
    <vt:vector size="13" baseType="lpstr">
      <vt:lpstr>Einleitung</vt:lpstr>
      <vt:lpstr>Turnerinnen</vt:lpstr>
      <vt:lpstr>Kampfrichter</vt:lpstr>
      <vt:lpstr>Angaben für Rückzahlungen</vt:lpstr>
      <vt:lpstr>zus. Turnerinnen</vt:lpstr>
      <vt:lpstr>'Angaben für Rückzahlungen'!Druckbereich</vt:lpstr>
      <vt:lpstr>Kampfrichter!Druckbereich</vt:lpstr>
      <vt:lpstr>Turnerinnen!Druckbereich</vt:lpstr>
      <vt:lpstr>'zus. Turnerinnen'!Druckbereich</vt:lpstr>
      <vt:lpstr>'Angaben für Rückzahlungen'!Drucktitel</vt:lpstr>
      <vt:lpstr>Kampfrichter!Drucktitel</vt:lpstr>
      <vt:lpstr>Turnerinnen!Drucktitel</vt:lpstr>
      <vt:lpstr>'zus. Turnerinnen'!Drucktitel</vt:lpstr>
    </vt:vector>
  </TitlesOfParts>
  <Manager/>
  <Company>Bill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Zarth Christoph</dc:creator>
  <cp:keywords/>
  <dc:description/>
  <cp:lastModifiedBy>Michael Wirz</cp:lastModifiedBy>
  <cp:revision/>
  <dcterms:created xsi:type="dcterms:W3CDTF">2001-11-09T18:53:51Z</dcterms:created>
  <dcterms:modified xsi:type="dcterms:W3CDTF">2024-01-04T22:33:58Z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inlesefähig">
    <vt:bool>true</vt:bool>
  </property>
  <property fmtid="{D5CDD505-2E9C-101B-9397-08002B2CF9AE}" pid="3" name="Eingelesen">
    <vt:bool>false</vt:bool>
  </property>
  <property fmtid="{D5CDD505-2E9C-101B-9397-08002B2CF9AE}" pid="4" name="ContentTypeId">
    <vt:lpwstr>0x010100133975FDB6CC53448435C87C1D80968F</vt:lpwstr>
  </property>
  <property fmtid="{D5CDD505-2E9C-101B-9397-08002B2CF9AE}" pid="5" name="MediaServiceImageTags">
    <vt:lpwstr/>
  </property>
</Properties>
</file>